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Parker\Desktop\Maxwell Creek\"/>
    </mc:Choice>
  </mc:AlternateContent>
  <xr:revisionPtr revIDLastSave="0" documentId="13_ncr:1_{62DDBCB5-328C-478A-B343-57E88A7C3A58}" xr6:coauthVersionLast="47" xr6:coauthVersionMax="47" xr10:uidLastSave="{00000000-0000-0000-0000-000000000000}"/>
  <bookViews>
    <workbookView xWindow="38970" yWindow="8310" windowWidth="22380" windowHeight="13410" xr2:uid="{9E5E9AD1-FF57-42DE-BA7B-A78D46D2DD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5" i="1" l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G114" i="1"/>
  <c r="G115" i="1"/>
  <c r="G91" i="1"/>
  <c r="J91" i="1" s="1"/>
  <c r="G92" i="1"/>
  <c r="J92" i="1" s="1"/>
  <c r="G93" i="1"/>
  <c r="G94" i="1"/>
  <c r="G95" i="1"/>
  <c r="J95" i="1" s="1"/>
  <c r="G96" i="1"/>
  <c r="G97" i="1"/>
  <c r="G98" i="1"/>
  <c r="G99" i="1"/>
  <c r="J99" i="1" s="1"/>
  <c r="G100" i="1"/>
  <c r="G101" i="1"/>
  <c r="G102" i="1"/>
  <c r="G103" i="1"/>
  <c r="J103" i="1" s="1"/>
  <c r="G104" i="1"/>
  <c r="G105" i="1"/>
  <c r="G106" i="1"/>
  <c r="G107" i="1"/>
  <c r="J107" i="1" s="1"/>
  <c r="G108" i="1"/>
  <c r="G109" i="1"/>
  <c r="G110" i="1"/>
  <c r="J110" i="1" s="1"/>
  <c r="G111" i="1"/>
  <c r="J111" i="1" s="1"/>
  <c r="G112" i="1"/>
  <c r="G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G90" i="1"/>
  <c r="J90" i="1" s="1"/>
  <c r="G89" i="1"/>
  <c r="J89" i="1" s="1"/>
  <c r="G88" i="1"/>
  <c r="J88" i="1" s="1"/>
  <c r="G87" i="1"/>
  <c r="J87" i="1" s="1"/>
  <c r="G86" i="1"/>
  <c r="J86" i="1" s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G64" i="1"/>
  <c r="J64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G63" i="1"/>
  <c r="G62" i="1"/>
  <c r="G61" i="1"/>
  <c r="G60" i="1"/>
  <c r="G58" i="1"/>
  <c r="G56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G59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H28" i="1"/>
  <c r="I28" i="1" s="1"/>
  <c r="H29" i="1"/>
  <c r="I29" i="1" s="1"/>
  <c r="H30" i="1"/>
  <c r="I30" i="1" s="1"/>
  <c r="H31" i="1"/>
  <c r="I31" i="1" s="1"/>
  <c r="H32" i="1"/>
  <c r="I32" i="1" s="1"/>
  <c r="G32" i="1"/>
  <c r="G31" i="1"/>
  <c r="G30" i="1"/>
  <c r="G29" i="1"/>
  <c r="G28" i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J115" i="1" l="1"/>
  <c r="J113" i="1"/>
  <c r="J109" i="1"/>
  <c r="J105" i="1"/>
  <c r="J101" i="1"/>
  <c r="J97" i="1"/>
  <c r="J93" i="1"/>
  <c r="J114" i="1"/>
  <c r="J112" i="1"/>
  <c r="J108" i="1"/>
  <c r="J104" i="1"/>
  <c r="J100" i="1"/>
  <c r="J96" i="1"/>
  <c r="J94" i="1"/>
  <c r="J106" i="1"/>
  <c r="J102" i="1"/>
  <c r="J98" i="1"/>
  <c r="J60" i="1"/>
  <c r="J57" i="1"/>
  <c r="J59" i="1"/>
  <c r="J56" i="1"/>
  <c r="J62" i="1"/>
  <c r="J61" i="1"/>
  <c r="J58" i="1"/>
  <c r="J63" i="1"/>
  <c r="J34" i="1"/>
  <c r="J42" i="1"/>
  <c r="J36" i="1"/>
  <c r="J40" i="1"/>
  <c r="J44" i="1"/>
  <c r="J48" i="1"/>
  <c r="J52" i="1"/>
  <c r="J33" i="1"/>
  <c r="J37" i="1"/>
  <c r="J41" i="1"/>
  <c r="J45" i="1"/>
  <c r="J49" i="1"/>
  <c r="J53" i="1"/>
  <c r="J54" i="1"/>
  <c r="J38" i="1"/>
  <c r="J46" i="1"/>
  <c r="J50" i="1"/>
  <c r="J35" i="1"/>
  <c r="J39" i="1"/>
  <c r="J43" i="1"/>
  <c r="J47" i="1"/>
  <c r="J51" i="1"/>
  <c r="J55" i="1"/>
  <c r="J32" i="1"/>
  <c r="J28" i="1"/>
  <c r="J29" i="1"/>
  <c r="J30" i="1"/>
  <c r="J31" i="1"/>
  <c r="J3" i="1"/>
  <c r="J17" i="1"/>
  <c r="J27" i="1"/>
  <c r="J9" i="1"/>
  <c r="J5" i="1"/>
  <c r="J24" i="1"/>
  <c r="J6" i="1"/>
  <c r="J22" i="1"/>
  <c r="J14" i="1"/>
  <c r="J19" i="1"/>
  <c r="J11" i="1"/>
  <c r="J23" i="1"/>
  <c r="J12" i="1"/>
  <c r="J20" i="1"/>
  <c r="J10" i="1"/>
  <c r="J4" i="1"/>
  <c r="J8" i="1"/>
  <c r="J16" i="1"/>
  <c r="J25" i="1"/>
  <c r="J13" i="1"/>
  <c r="J7" i="1"/>
  <c r="J15" i="1"/>
  <c r="J18" i="1"/>
  <c r="J26" i="1"/>
  <c r="J21" i="1"/>
</calcChain>
</file>

<file path=xl/sharedStrings.xml><?xml version="1.0" encoding="utf-8"?>
<sst xmlns="http://schemas.openxmlformats.org/spreadsheetml/2006/main" count="352" uniqueCount="228">
  <si>
    <t>Bank Side</t>
  </si>
  <si>
    <t>S</t>
  </si>
  <si>
    <t>Width (ft)</t>
  </si>
  <si>
    <t>Dist. From Last (ft)</t>
  </si>
  <si>
    <t>E</t>
  </si>
  <si>
    <t>Sat 1</t>
  </si>
  <si>
    <t>Sat 2</t>
  </si>
  <si>
    <t>Sat 3</t>
  </si>
  <si>
    <t>Sat 4</t>
  </si>
  <si>
    <t>Sat 5</t>
  </si>
  <si>
    <t>Sat 6</t>
  </si>
  <si>
    <t>Sat 7</t>
  </si>
  <si>
    <t>Sat 8</t>
  </si>
  <si>
    <t>Ground 1</t>
  </si>
  <si>
    <t>Ground 3</t>
  </si>
  <si>
    <t>Ground 4</t>
  </si>
  <si>
    <t>Ground 6</t>
  </si>
  <si>
    <t>Ground 7</t>
  </si>
  <si>
    <t>Ground 8</t>
  </si>
  <si>
    <t>Ground 9</t>
  </si>
  <si>
    <t>Ground 10</t>
  </si>
  <si>
    <t>Ground 11</t>
  </si>
  <si>
    <t>Ground 12</t>
  </si>
  <si>
    <t>Ground 13</t>
  </si>
  <si>
    <t>Ground 16</t>
  </si>
  <si>
    <t>Ground 17</t>
  </si>
  <si>
    <t>Ground 18</t>
  </si>
  <si>
    <t>Ground 19</t>
  </si>
  <si>
    <t>Ground 20</t>
  </si>
  <si>
    <t>Ground 21</t>
  </si>
  <si>
    <t>Ground 22</t>
  </si>
  <si>
    <t>N/A</t>
  </si>
  <si>
    <t>Avg. Width of Leg</t>
  </si>
  <si>
    <t>Dist. From Mouth</t>
  </si>
  <si>
    <t>Avg. Width From Mouth</t>
  </si>
  <si>
    <t>Weighted Avg. Width of Leg</t>
  </si>
  <si>
    <t>N</t>
  </si>
  <si>
    <t>Ground 23</t>
  </si>
  <si>
    <t>Ground 24</t>
  </si>
  <si>
    <t>Ground 25</t>
  </si>
  <si>
    <t>Ground 26</t>
  </si>
  <si>
    <t>Ground 27</t>
  </si>
  <si>
    <t>W</t>
  </si>
  <si>
    <t>Ground 28</t>
  </si>
  <si>
    <t>Ground 29</t>
  </si>
  <si>
    <t>Ground 30</t>
  </si>
  <si>
    <t>Ground 31</t>
  </si>
  <si>
    <t>Ground 32</t>
  </si>
  <si>
    <t>Ground 33</t>
  </si>
  <si>
    <t>Ground 34</t>
  </si>
  <si>
    <t>Ground 35</t>
  </si>
  <si>
    <t>Ground 36</t>
  </si>
  <si>
    <t>Ground 37</t>
  </si>
  <si>
    <t>Ground 38</t>
  </si>
  <si>
    <t>Ground 39</t>
  </si>
  <si>
    <t>Ground 40</t>
  </si>
  <si>
    <t>Ground 41</t>
  </si>
  <si>
    <t>Ground 42</t>
  </si>
  <si>
    <t>Ground 43</t>
  </si>
  <si>
    <t>Ground 44</t>
  </si>
  <si>
    <t>Ground 45</t>
  </si>
  <si>
    <t>Ground 46</t>
  </si>
  <si>
    <t>Ground 47</t>
  </si>
  <si>
    <t>Sat 9</t>
  </si>
  <si>
    <t>Sat 10</t>
  </si>
  <si>
    <t>Sat 11</t>
  </si>
  <si>
    <t>Sat 12</t>
  </si>
  <si>
    <t>Sat 13</t>
  </si>
  <si>
    <t>Waypoint Name</t>
  </si>
  <si>
    <t>Assigned Name</t>
  </si>
  <si>
    <t>9 Dec 13:58</t>
  </si>
  <si>
    <t>9 Dec 14:10</t>
  </si>
  <si>
    <t>9 Dec 14:18</t>
  </si>
  <si>
    <t>9 Dec 14:23</t>
  </si>
  <si>
    <t>9 Dec 14:25</t>
  </si>
  <si>
    <t>9 Dec 14:30</t>
  </si>
  <si>
    <t>9 Dec 14:43</t>
  </si>
  <si>
    <t>9 Dec 14:44</t>
  </si>
  <si>
    <t>9 Dec 14:46</t>
  </si>
  <si>
    <t>9 Dec 14:48</t>
  </si>
  <si>
    <t>9 Dec 15:04</t>
  </si>
  <si>
    <t>9 Dec 15:23</t>
  </si>
  <si>
    <t>9 Dec 15:29</t>
  </si>
  <si>
    <t>9 Dec 15:31</t>
  </si>
  <si>
    <t>9 Dec 15:37</t>
  </si>
  <si>
    <t>9 Dec 15:41</t>
  </si>
  <si>
    <t>9 Dec 15:45</t>
  </si>
  <si>
    <t>006</t>
  </si>
  <si>
    <t>005</t>
  </si>
  <si>
    <t>004</t>
  </si>
  <si>
    <t>003</t>
  </si>
  <si>
    <t>002</t>
  </si>
  <si>
    <t>001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</si>
  <si>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</si>
  <si>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</si>
  <si>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</si>
  <si>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</si>
  <si>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</si>
  <si>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</si>
  <si>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</si>
  <si>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</si>
  <si>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</si>
  <si>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</si>
  <si>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</si>
  <si>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</si>
  <si>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</si>
  <si>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</si>
  <si>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</si>
  <si>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</si>
  <si>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</si>
  <si>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</si>
  <si>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</si>
  <si>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</si>
  <si>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</si>
  <si>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</si>
  <si>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</si>
  <si>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</si>
  <si>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</si>
  <si>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Ground 48</t>
  </si>
  <si>
    <t>Ground 49</t>
  </si>
  <si>
    <t>Ground 50</t>
  </si>
  <si>
    <t>Ground 51</t>
  </si>
  <si>
    <t>Ground 52</t>
  </si>
  <si>
    <t>Ground 53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</si>
  <si>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</si>
  <si>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</si>
  <si>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</si>
  <si>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</si>
  <si>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</si>
  <si>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</si>
  <si>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</si>
  <si>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</si>
  <si>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</si>
  <si>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</si>
  <si>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</si>
  <si>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</si>
  <si>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</si>
  <si>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</si>
  <si>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</si>
  <si>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</si>
  <si>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</si>
  <si>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</si>
  <si>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</si>
  <si>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</si>
  <si>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</si>
  <si>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</si>
  <si>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</si>
  <si>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</si>
  <si>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</si>
  <si>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</si>
  <si>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</si>
  <si>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Ground 54</t>
  </si>
  <si>
    <t>Ground 55</t>
  </si>
  <si>
    <t>Ground 56</t>
  </si>
  <si>
    <t>Ground 57</t>
  </si>
  <si>
    <t>Ground 58</t>
  </si>
  <si>
    <t>Ground 59</t>
  </si>
  <si>
    <t>Ground 60</t>
  </si>
  <si>
    <t>Ground 61</t>
  </si>
  <si>
    <t>Ground 62</t>
  </si>
  <si>
    <t>Ground 63</t>
  </si>
  <si>
    <t>Ground 64</t>
  </si>
  <si>
    <t>Ground 65</t>
  </si>
  <si>
    <t>Ground 66</t>
  </si>
  <si>
    <t>Ground 67</t>
  </si>
  <si>
    <t>Ground 68</t>
  </si>
  <si>
    <t>Ground 69</t>
  </si>
  <si>
    <t>Ground 70</t>
  </si>
  <si>
    <t>Ground 71</t>
  </si>
  <si>
    <t>Ground 72</t>
  </si>
  <si>
    <t>Ground 73</t>
  </si>
  <si>
    <t>Ground 74</t>
  </si>
  <si>
    <t>Ground 75</t>
  </si>
  <si>
    <t>Ground 76</t>
  </si>
  <si>
    <t>Ground 77</t>
  </si>
  <si>
    <t>Ground 78</t>
  </si>
  <si>
    <t>Ground 79</t>
  </si>
  <si>
    <t>Ground 80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</si>
  <si>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</si>
  <si>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</si>
  <si>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</si>
  <si>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</si>
  <si>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</si>
  <si>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</si>
  <si>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</si>
  <si>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</si>
  <si>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</si>
  <si>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</si>
  <si>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</si>
  <si>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</si>
  <si>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</si>
  <si>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</si>
  <si>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</si>
  <si>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</si>
  <si>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</si>
  <si>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</si>
  <si>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</si>
  <si>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</si>
  <si>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</si>
  <si>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</si>
  <si>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</si>
  <si>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</si>
  <si>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</si>
  <si>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Ground 81</t>
  </si>
  <si>
    <t>Ground 82</t>
  </si>
  <si>
    <t>Ground 83</t>
  </si>
  <si>
    <t>Ground 84</t>
  </si>
  <si>
    <t>Ground 85</t>
  </si>
  <si>
    <t>Ground 86</t>
  </si>
  <si>
    <t>Ground 87</t>
  </si>
  <si>
    <t>Ground 88</t>
  </si>
  <si>
    <t>Ground 89</t>
  </si>
  <si>
    <t>Ground 90</t>
  </si>
  <si>
    <t>Ground 91</t>
  </si>
  <si>
    <t>Ground 92</t>
  </si>
  <si>
    <t>Ground 93</t>
  </si>
  <si>
    <t>Ground 94</t>
  </si>
  <si>
    <t>Ground 95</t>
  </si>
  <si>
    <t>Ground 96</t>
  </si>
  <si>
    <t>Ground 97</t>
  </si>
  <si>
    <t>Ground 98</t>
  </si>
  <si>
    <t>Ground 99</t>
  </si>
  <si>
    <t>Ground 100</t>
  </si>
  <si>
    <t>Ground 101</t>
  </si>
  <si>
    <t>Ground 102</t>
  </si>
  <si>
    <t>Ground 103</t>
  </si>
  <si>
    <t>Ground 104</t>
  </si>
  <si>
    <t>Ground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</si>
</sst>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0" fontId="1" fillId="0" borderId="1" xfId="1"/>
    <xf numFmtId="0" fontId="2" fillId="2" borderId="1" xfId="2" applyBorder="1"/>
    <xf numFmtId="0" fontId="2" fillId="2" borderId="0" xfId="2"/>
    <xf numFmtId="2" fontId="0" fillId="0" borderId="0" xfId="0" applyNumberFormat="1"/>
    <xf numFmtId="2" fontId="0" fillId="0" borderId="0" xfId="0" applyNumberFormat="1" applyAlignment="1">
      <alignment horizontal="right"/>
    </xf>
    <xf numFmtId="1" fontId="1" fillId="0" borderId="1" xfId="1" applyNumberFormat="1"/>
    <xf numFmtId="1" fontId="0" fillId="0" borderId="0" xfId="0" applyNumberFormat="1"/>
    <xf numFmtId="49" fontId="1" fillId="0" borderId="1" xfId="1" applyNumberFormat="1"/>
    <xf numFmtId="49" fontId="0" fillId="0" borderId="0" xfId="0" applyNumberFormat="1"/>
  </cellXfs>
  <cellStyles count="3">
    <cellStyle name="Heading 1" xfId="1" builtinId="1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D0D75-3B2C-4833-83D0-276E3E0F9C65}">
  <dimension ref="A1:J115"/>
  <sheetViews>
    <sheetView tabSelected="1" topLeftCell="B70" workbookViewId="0">
      <selection activeCell="D116" sqref="D116"/>
    </sheetView>
  </sheetViews>
  <sheetFormatPr defaultColWidth="24.5703125" defaultRowHeight="15" x14ac:dyDescent="0.25"/>
  <cols>
    <col min="1" max="1" width="24.5703125" style="9"/>
    <col min="4" max="5" width="24.5703125" style="7"/>
    <col min="6" max="6" width="6.140625" style="3" customWidth="1"/>
    <col min="7" max="7" width="24.5703125" style="7"/>
    <col min="9" max="9" width="34.7109375" customWidth="1"/>
    <col min="10" max="10" width="30.7109375" customWidth="1"/>
  </cols>
  <sheetData>
    <row r="1" spans="1:10" s="1" customFormat="1" ht="20.25" thickBot="1" x14ac:dyDescent="0.35">
      <c r="A1" s="8" t="s">
        <v>68</v>
      </c>
      <c r="B1" s="1" t="s">
        <v>69</v>
      </c>
      <c r="C1" s="1" t="s">
        <v>0</v>
      </c>
      <c r="D1" s="6" t="s">
        <v>3</v>
      </c>
      <c r="E1" s="6" t="s">
        <v>2</v>
      </c>
      <c r="F1" s="2"/>
      <c r="G1" s="6" t="s">
        <v>33</v>
      </c>
      <c r="H1" s="1" t="s">
        <v>32</v>
      </c>
      <c r="I1" s="1" t="s">
        <v>35</v>
      </c>
      <c r="J1" s="1" t="s">
        <v>34</v>
      </c>
    </row>
    <row r="2" spans="1:10" ht="15.75" thickTop="1" x14ac:dyDescent="0.25">
      <c r="A2" s="9" t="s">
        <v>31</v>
      </c>
      <c r="B2" t="s">
        <v>5</v>
      </c>
      <c r="C2" t="s">
        <v>1</v>
      </c>
      <c r="D2" s="7">
        <v>0</v>
      </c>
      <c r="E2" s="7">
        <v>45</v>
      </c>
      <c r="G2" s="7">
        <f ca="1">SUM(OFFSET($D$2,0,0,ROW(D2)-1,1))</f>
        <v>0</v>
      </c>
      <c r="H2" s="5" t="s">
        <v>31</v>
      </c>
    </row>
    <row r="3" spans="1:10" x14ac:dyDescent="0.25">
      <c r="A3" s="9" t="s">
        <v>31</v>
      </c>
      <c r="B3" t="s">
        <v>6</v>
      </c>
      <c r="C3" t="s">
        <v>1</v>
      </c>
      <c r="D3" s="7">
        <v>49</v>
      </c>
      <c r="E3" s="7">
        <v>26</v>
      </c>
      <c r="G3" s="7">
        <f t="shared" ref="G3:G26" ca="1" si="0">SUM(OFFSET($D$2,0,0,ROW(D3)-1,1))</f>
        <v>49</v>
      </c>
      <c r="H3" s="4">
        <f t="shared" ref="H3:H27" si="1">AVERAGE(E2:E3)</f>
        <v>35.5</v>
      </c>
      <c r="I3">
        <f t="shared" ref="I3:I27" si="2">H3*D3</f>
        <v>1739.5</v>
      </c>
      <c r="J3" s="4">
        <f t="shared" ref="J3:J32" ca="1" si="3">SUM(OFFSET($I$3,0,0,ROW(I3)-2,1))/G3</f>
        <v>35.5</v>
      </c>
    </row>
    <row r="4" spans="1:10" x14ac:dyDescent="0.25">
      <c r="A4" s="9" t="s">
        <v>31</v>
      </c>
      <c r="B4" t="s">
        <v>7</v>
      </c>
      <c r="C4" t="s">
        <v>1</v>
      </c>
      <c r="D4" s="7">
        <v>44</v>
      </c>
      <c r="E4" s="7">
        <v>36</v>
      </c>
      <c r="G4" s="7">
        <f t="shared" ca="1" si="0"/>
        <v>93</v>
      </c>
      <c r="H4" s="4">
        <f t="shared" si="1"/>
        <v>31</v>
      </c>
      <c r="I4">
        <f t="shared" si="2"/>
        <v>1364</v>
      </c>
      <c r="J4" s="4">
        <f t="shared" ca="1" si="3"/>
        <v>33.37096774193548</v>
      </c>
    </row>
    <row r="5" spans="1:10" x14ac:dyDescent="0.25">
      <c r="A5" s="9" t="s">
        <v>31</v>
      </c>
      <c r="B5" t="s">
        <v>8</v>
      </c>
      <c r="C5" t="s">
        <v>1</v>
      </c>
      <c r="D5" s="7">
        <v>97</v>
      </c>
      <c r="E5" s="7">
        <v>40</v>
      </c>
      <c r="G5" s="7">
        <f t="shared" ca="1" si="0"/>
        <v>190</v>
      </c>
      <c r="H5" s="4">
        <f t="shared" si="1"/>
        <v>38</v>
      </c>
      <c r="I5">
        <f t="shared" si="2"/>
        <v>3686</v>
      </c>
      <c r="J5" s="4">
        <f t="shared" ca="1" si="3"/>
        <v>35.734210526315792</v>
      </c>
    </row>
    <row r="6" spans="1:10" x14ac:dyDescent="0.25">
      <c r="A6" s="9" t="s">
        <v>31</v>
      </c>
      <c r="B6" t="s">
        <v>9</v>
      </c>
      <c r="C6" t="s">
        <v>1</v>
      </c>
      <c r="D6" s="7">
        <v>1331</v>
      </c>
      <c r="E6" s="7">
        <v>42</v>
      </c>
      <c r="G6" s="7">
        <f t="shared" ca="1" si="0"/>
        <v>1521</v>
      </c>
      <c r="H6" s="4">
        <f t="shared" si="1"/>
        <v>41</v>
      </c>
      <c r="I6">
        <f t="shared" si="2"/>
        <v>54571</v>
      </c>
      <c r="J6" s="4">
        <f t="shared" ca="1" si="3"/>
        <v>40.342209072978306</v>
      </c>
    </row>
    <row r="7" spans="1:10" x14ac:dyDescent="0.25">
      <c r="A7" s="9" t="s">
        <v>31</v>
      </c>
      <c r="B7" t="s">
        <v>10</v>
      </c>
      <c r="C7" t="s">
        <v>1</v>
      </c>
      <c r="D7" s="7">
        <v>89</v>
      </c>
      <c r="E7" s="7">
        <v>36</v>
      </c>
      <c r="G7" s="7">
        <f t="shared" ca="1" si="0"/>
        <v>1610</v>
      </c>
      <c r="H7" s="4">
        <f t="shared" si="1"/>
        <v>39</v>
      </c>
      <c r="I7">
        <f t="shared" si="2"/>
        <v>3471</v>
      </c>
      <c r="J7" s="4">
        <f t="shared" ca="1" si="3"/>
        <v>40.26801242236025</v>
      </c>
    </row>
    <row r="8" spans="1:10" x14ac:dyDescent="0.25">
      <c r="A8" s="9" t="s">
        <v>31</v>
      </c>
      <c r="B8" t="s">
        <v>11</v>
      </c>
      <c r="C8" t="s">
        <v>1</v>
      </c>
      <c r="D8" s="7">
        <v>42</v>
      </c>
      <c r="E8" s="7">
        <v>18</v>
      </c>
      <c r="G8" s="7">
        <f t="shared" ca="1" si="0"/>
        <v>1652</v>
      </c>
      <c r="H8" s="4">
        <f t="shared" si="1"/>
        <v>27</v>
      </c>
      <c r="I8">
        <f t="shared" si="2"/>
        <v>1134</v>
      </c>
      <c r="J8" s="4">
        <f t="shared" ca="1" si="3"/>
        <v>39.930690072639223</v>
      </c>
    </row>
    <row r="9" spans="1:10" x14ac:dyDescent="0.25">
      <c r="A9" s="9" t="s">
        <v>31</v>
      </c>
      <c r="B9" t="s">
        <v>12</v>
      </c>
      <c r="C9" t="s">
        <v>4</v>
      </c>
      <c r="D9" s="7">
        <v>115</v>
      </c>
      <c r="E9" s="7">
        <v>25</v>
      </c>
      <c r="G9" s="7">
        <f t="shared" ca="1" si="0"/>
        <v>1767</v>
      </c>
      <c r="H9" s="4">
        <f t="shared" si="1"/>
        <v>21.5</v>
      </c>
      <c r="I9">
        <f t="shared" si="2"/>
        <v>2472.5</v>
      </c>
      <c r="J9" s="4">
        <f t="shared" ca="1" si="3"/>
        <v>38.731182795698928</v>
      </c>
    </row>
    <row r="10" spans="1:10" x14ac:dyDescent="0.25">
      <c r="A10" s="9" t="s">
        <v>70</v>
      </c>
      <c r="B10" t="s">
        <v>13</v>
      </c>
      <c r="C10" t="s">
        <v>4</v>
      </c>
      <c r="D10" s="7">
        <v>77</v>
      </c>
      <c r="E10" s="7">
        <v>36</v>
      </c>
      <c r="G10" s="7">
        <f t="shared" ca="1" si="0"/>
        <v>1844</v>
      </c>
      <c r="H10" s="4">
        <f t="shared" si="1"/>
        <v>30.5</v>
      </c>
      <c r="I10">
        <f t="shared" si="2"/>
        <v>2348.5</v>
      </c>
      <c r="J10" s="4">
        <f t="shared" ca="1" si="3"/>
        <v>38.387472885032537</v>
      </c>
    </row>
    <row r="11" spans="1:10" x14ac:dyDescent="0.25">
      <c r="A11" s="9" t="s">
        <v>71</v>
      </c>
      <c r="B11" t="s">
        <v>14</v>
      </c>
      <c r="C11" t="s">
        <v>1</v>
      </c>
      <c r="D11" s="7">
        <v>147</v>
      </c>
      <c r="E11" s="7">
        <v>36</v>
      </c>
      <c r="G11" s="7">
        <f t="shared" ca="1" si="0"/>
        <v>1991</v>
      </c>
      <c r="H11" s="4">
        <f t="shared" si="1"/>
        <v>36</v>
      </c>
      <c r="I11">
        <f t="shared" si="2"/>
        <v>5292</v>
      </c>
      <c r="J11" s="4">
        <f t="shared" ca="1" si="3"/>
        <v>38.211200401808135</v>
      </c>
    </row>
    <row r="12" spans="1:10" x14ac:dyDescent="0.25">
      <c r="A12" s="9" t="s">
        <v>72</v>
      </c>
      <c r="B12" t="s">
        <v>15</v>
      </c>
      <c r="C12" t="s">
        <v>1</v>
      </c>
      <c r="D12" s="7">
        <v>370</v>
      </c>
      <c r="E12" s="7">
        <v>36</v>
      </c>
      <c r="G12" s="7">
        <f t="shared" ca="1" si="0"/>
        <v>2361</v>
      </c>
      <c r="H12" s="4">
        <f t="shared" si="1"/>
        <v>36</v>
      </c>
      <c r="I12">
        <f t="shared" si="2"/>
        <v>13320</v>
      </c>
      <c r="J12" s="4">
        <f t="shared" ca="1" si="3"/>
        <v>37.864675984752225</v>
      </c>
    </row>
    <row r="13" spans="1:10" x14ac:dyDescent="0.25">
      <c r="A13" s="9" t="s">
        <v>73</v>
      </c>
      <c r="B13" t="s">
        <v>16</v>
      </c>
      <c r="C13" t="s">
        <v>1</v>
      </c>
      <c r="D13" s="7">
        <v>130</v>
      </c>
      <c r="E13" s="7">
        <v>36</v>
      </c>
      <c r="G13" s="7">
        <f t="shared" ca="1" si="0"/>
        <v>2491</v>
      </c>
      <c r="H13" s="4">
        <f t="shared" si="1"/>
        <v>36</v>
      </c>
      <c r="I13">
        <f t="shared" si="2"/>
        <v>4680</v>
      </c>
      <c r="J13" s="4">
        <f t="shared" ca="1" si="3"/>
        <v>37.767362505018063</v>
      </c>
    </row>
    <row r="14" spans="1:10" x14ac:dyDescent="0.25">
      <c r="A14" s="9" t="s">
        <v>74</v>
      </c>
      <c r="B14" t="s">
        <v>17</v>
      </c>
      <c r="C14" t="s">
        <v>1</v>
      </c>
      <c r="D14" s="7">
        <v>90</v>
      </c>
      <c r="E14" s="7">
        <v>45</v>
      </c>
      <c r="G14" s="7">
        <f t="shared" ca="1" si="0"/>
        <v>2581</v>
      </c>
      <c r="H14" s="4">
        <f t="shared" si="1"/>
        <v>40.5</v>
      </c>
      <c r="I14">
        <f t="shared" si="2"/>
        <v>3645</v>
      </c>
      <c r="J14" s="4">
        <f t="shared" ca="1" si="3"/>
        <v>37.862650135606351</v>
      </c>
    </row>
    <row r="15" spans="1:10" x14ac:dyDescent="0.25">
      <c r="A15" s="9" t="s">
        <v>75</v>
      </c>
      <c r="B15" t="s">
        <v>18</v>
      </c>
      <c r="C15" t="s">
        <v>1</v>
      </c>
      <c r="D15" s="7">
        <v>52</v>
      </c>
      <c r="E15" s="7">
        <v>30</v>
      </c>
      <c r="G15" s="7">
        <f t="shared" ca="1" si="0"/>
        <v>2633</v>
      </c>
      <c r="H15" s="4">
        <f t="shared" si="1"/>
        <v>37.5</v>
      </c>
      <c r="I15">
        <f t="shared" si="2"/>
        <v>1950</v>
      </c>
      <c r="J15" s="4">
        <f t="shared" ca="1" si="3"/>
        <v>37.855488036460308</v>
      </c>
    </row>
    <row r="16" spans="1:10" x14ac:dyDescent="0.25">
      <c r="A16" s="9" t="s">
        <v>76</v>
      </c>
      <c r="B16" t="s">
        <v>19</v>
      </c>
      <c r="C16" t="s">
        <v>1</v>
      </c>
      <c r="D16" s="7">
        <v>57</v>
      </c>
      <c r="E16" s="7">
        <v>30</v>
      </c>
      <c r="G16" s="7">
        <f t="shared" ca="1" si="0"/>
        <v>2690</v>
      </c>
      <c r="H16" s="4">
        <f t="shared" si="1"/>
        <v>30</v>
      </c>
      <c r="I16">
        <f t="shared" si="2"/>
        <v>1710</v>
      </c>
      <c r="J16" s="4">
        <f t="shared" ca="1" si="3"/>
        <v>37.689033457249067</v>
      </c>
    </row>
    <row r="17" spans="1:10" x14ac:dyDescent="0.25">
      <c r="A17" s="9" t="s">
        <v>77</v>
      </c>
      <c r="B17" t="s">
        <v>20</v>
      </c>
      <c r="C17" t="s">
        <v>1</v>
      </c>
      <c r="D17" s="7">
        <v>28</v>
      </c>
      <c r="E17" s="7">
        <v>33</v>
      </c>
      <c r="G17" s="7">
        <f t="shared" ca="1" si="0"/>
        <v>2718</v>
      </c>
      <c r="H17" s="4">
        <f t="shared" si="1"/>
        <v>31.5</v>
      </c>
      <c r="I17">
        <f t="shared" si="2"/>
        <v>882</v>
      </c>
      <c r="J17" s="4">
        <f t="shared" ca="1" si="3"/>
        <v>37.625275938189844</v>
      </c>
    </row>
    <row r="18" spans="1:10" x14ac:dyDescent="0.25">
      <c r="A18" s="9" t="s">
        <v>78</v>
      </c>
      <c r="B18" t="s">
        <v>21</v>
      </c>
      <c r="C18" t="s">
        <v>1</v>
      </c>
      <c r="D18" s="7">
        <v>254</v>
      </c>
      <c r="E18" s="7">
        <v>39</v>
      </c>
      <c r="G18" s="7">
        <f t="shared" ca="1" si="0"/>
        <v>2972</v>
      </c>
      <c r="H18" s="4">
        <f t="shared" si="1"/>
        <v>36</v>
      </c>
      <c r="I18">
        <f t="shared" si="2"/>
        <v>9144</v>
      </c>
      <c r="J18" s="4">
        <f t="shared" ca="1" si="3"/>
        <v>37.486372812920592</v>
      </c>
    </row>
    <row r="19" spans="1:10" x14ac:dyDescent="0.25">
      <c r="A19" s="9" t="s">
        <v>79</v>
      </c>
      <c r="B19" t="s">
        <v>22</v>
      </c>
      <c r="C19" t="s">
        <v>1</v>
      </c>
      <c r="D19" s="7">
        <v>45</v>
      </c>
      <c r="E19" s="7">
        <v>39</v>
      </c>
      <c r="G19" s="7">
        <f t="shared" ca="1" si="0"/>
        <v>3017</v>
      </c>
      <c r="H19" s="4">
        <f t="shared" si="1"/>
        <v>39</v>
      </c>
      <c r="I19">
        <f t="shared" si="2"/>
        <v>1755</v>
      </c>
      <c r="J19" s="4">
        <f t="shared" ca="1" si="3"/>
        <v>37.508949287371564</v>
      </c>
    </row>
    <row r="20" spans="1:10" x14ac:dyDescent="0.25">
      <c r="A20" s="9" t="s">
        <v>80</v>
      </c>
      <c r="B20" t="s">
        <v>23</v>
      </c>
      <c r="C20" t="s">
        <v>36</v>
      </c>
      <c r="D20" s="7">
        <v>85</v>
      </c>
      <c r="E20" s="7">
        <v>39</v>
      </c>
      <c r="G20" s="7">
        <f t="shared" ca="1" si="0"/>
        <v>3102</v>
      </c>
      <c r="H20" s="4">
        <f t="shared" si="1"/>
        <v>39</v>
      </c>
      <c r="I20">
        <f t="shared" si="2"/>
        <v>3315</v>
      </c>
      <c r="J20" s="4">
        <f t="shared" ca="1" si="3"/>
        <v>37.549806576402318</v>
      </c>
    </row>
    <row r="21" spans="1:10" x14ac:dyDescent="0.25">
      <c r="A21" s="9" t="s">
        <v>81</v>
      </c>
      <c r="B21" t="s">
        <v>24</v>
      </c>
      <c r="C21" t="s">
        <v>36</v>
      </c>
      <c r="D21" s="7">
        <v>390</v>
      </c>
      <c r="E21" s="7">
        <v>36</v>
      </c>
      <c r="G21" s="7">
        <f t="shared" ca="1" si="0"/>
        <v>3492</v>
      </c>
      <c r="H21" s="4">
        <f t="shared" si="1"/>
        <v>37.5</v>
      </c>
      <c r="I21">
        <f t="shared" si="2"/>
        <v>14625</v>
      </c>
      <c r="J21" s="4">
        <f t="shared" ca="1" si="3"/>
        <v>37.544243986254294</v>
      </c>
    </row>
    <row r="22" spans="1:10" x14ac:dyDescent="0.25">
      <c r="A22" s="9" t="s">
        <v>82</v>
      </c>
      <c r="B22" t="s">
        <v>25</v>
      </c>
      <c r="C22" t="s">
        <v>36</v>
      </c>
      <c r="D22" s="7">
        <v>394</v>
      </c>
      <c r="E22" s="7">
        <v>33</v>
      </c>
      <c r="G22" s="7">
        <f t="shared" ca="1" si="0"/>
        <v>3886</v>
      </c>
      <c r="H22" s="4">
        <f t="shared" si="1"/>
        <v>34.5</v>
      </c>
      <c r="I22">
        <f t="shared" si="2"/>
        <v>13593</v>
      </c>
      <c r="J22" s="4">
        <f t="shared" ca="1" si="3"/>
        <v>37.235589294904784</v>
      </c>
    </row>
    <row r="23" spans="1:10" x14ac:dyDescent="0.25">
      <c r="A23" s="9" t="s">
        <v>83</v>
      </c>
      <c r="B23" t="s">
        <v>26</v>
      </c>
      <c r="C23" t="s">
        <v>36</v>
      </c>
      <c r="D23" s="7">
        <v>272</v>
      </c>
      <c r="E23" s="7">
        <v>27</v>
      </c>
      <c r="G23" s="7">
        <f t="shared" ca="1" si="0"/>
        <v>4158</v>
      </c>
      <c r="H23" s="4">
        <f t="shared" si="1"/>
        <v>30</v>
      </c>
      <c r="I23">
        <f t="shared" si="2"/>
        <v>8160</v>
      </c>
      <c r="J23" s="4">
        <f t="shared" ca="1" si="3"/>
        <v>36.762265512265515</v>
      </c>
    </row>
    <row r="24" spans="1:10" x14ac:dyDescent="0.25">
      <c r="A24" s="9" t="s">
        <v>84</v>
      </c>
      <c r="B24" t="s">
        <v>27</v>
      </c>
      <c r="C24" t="s">
        <v>36</v>
      </c>
      <c r="D24" s="7">
        <v>898</v>
      </c>
      <c r="E24" s="7">
        <v>30</v>
      </c>
      <c r="G24" s="7">
        <f t="shared" ca="1" si="0"/>
        <v>5056</v>
      </c>
      <c r="H24" s="4">
        <f t="shared" si="1"/>
        <v>28.5</v>
      </c>
      <c r="I24">
        <f t="shared" si="2"/>
        <v>25593</v>
      </c>
      <c r="J24" s="4">
        <f t="shared" ca="1" si="3"/>
        <v>35.294798259493668</v>
      </c>
    </row>
    <row r="25" spans="1:10" x14ac:dyDescent="0.25">
      <c r="A25" s="9" t="s">
        <v>85</v>
      </c>
      <c r="B25" t="s">
        <v>28</v>
      </c>
      <c r="C25" t="s">
        <v>4</v>
      </c>
      <c r="D25" s="7">
        <v>250</v>
      </c>
      <c r="E25" s="7">
        <v>30</v>
      </c>
      <c r="G25" s="7">
        <f t="shared" ca="1" si="0"/>
        <v>5306</v>
      </c>
      <c r="H25" s="4">
        <f t="shared" si="1"/>
        <v>30</v>
      </c>
      <c r="I25">
        <f t="shared" si="2"/>
        <v>7500</v>
      </c>
      <c r="J25" s="4">
        <f t="shared" ca="1" si="3"/>
        <v>35.045326045985675</v>
      </c>
    </row>
    <row r="26" spans="1:10" x14ac:dyDescent="0.25">
      <c r="A26" s="9" t="s">
        <v>86</v>
      </c>
      <c r="B26" t="s">
        <v>29</v>
      </c>
      <c r="C26" t="s">
        <v>4</v>
      </c>
      <c r="D26" s="7">
        <v>89</v>
      </c>
      <c r="E26" s="7">
        <v>36</v>
      </c>
      <c r="G26" s="7">
        <f t="shared" ca="1" si="0"/>
        <v>5395</v>
      </c>
      <c r="H26" s="4">
        <f t="shared" si="1"/>
        <v>33</v>
      </c>
      <c r="I26">
        <f t="shared" si="2"/>
        <v>2937</v>
      </c>
      <c r="J26" s="4">
        <f t="shared" ca="1" si="3"/>
        <v>35.011584800741424</v>
      </c>
    </row>
    <row r="27" spans="1:10" x14ac:dyDescent="0.25">
      <c r="A27" s="9" t="s">
        <v>31</v>
      </c>
      <c r="B27" t="s">
        <v>30</v>
      </c>
      <c r="C27" t="s">
        <v>1</v>
      </c>
      <c r="D27" s="7">
        <v>228</v>
      </c>
      <c r="E27" s="7">
        <v>36</v>
      </c>
      <c r="G27" s="7">
        <f t="shared" ref="G27:G92" ca="1" si="4">SUM(OFFSET($D$2,0,0,ROW(D27)-1,1))</f>
        <v>5623</v>
      </c>
      <c r="H27" s="4">
        <f t="shared" si="1"/>
        <v>36</v>
      </c>
      <c r="I27">
        <f t="shared" si="2"/>
        <v>8208</v>
      </c>
      <c r="J27" s="4">
        <f t="shared" ca="1" si="3"/>
        <v>35.051662813444779</v>
      </c>
    </row>
    <row r="28" spans="1:10" x14ac:dyDescent="0.25">
      <c r="A28" s="9" t="s">
        <v>92</v>
      </c>
      <c r="B28" t="s">
        <v>37</v>
      </c>
      <c r="C28" t="s">
        <v>1</v>
      </c>
      <c r="D28" s="7">
        <v>140</v>
      </c>
      <c r="E28" s="7">
        <v>33</v>
      </c>
      <c r="G28" s="7">
        <f t="shared" ca="1" si="4"/>
        <v>5763</v>
      </c>
      <c r="H28" s="4">
        <f t="shared" ref="H28:H54" si="5">AVERAGE(E27:E28)</f>
        <v>34.5</v>
      </c>
      <c r="I28">
        <f t="shared" ref="I28:I91" si="6">H28*D28</f>
        <v>4830</v>
      </c>
      <c r="J28" s="4">
        <f t="shared" ca="1" si="3"/>
        <v>35.038261322228003</v>
      </c>
    </row>
    <row r="29" spans="1:10" x14ac:dyDescent="0.25">
      <c r="A29" s="9" t="s">
        <v>91</v>
      </c>
      <c r="B29" t="s">
        <v>38</v>
      </c>
      <c r="C29" t="s">
        <v>36</v>
      </c>
      <c r="D29" s="7">
        <v>125</v>
      </c>
      <c r="E29" s="7">
        <v>30</v>
      </c>
      <c r="G29" s="7">
        <f t="shared" ca="1" si="4"/>
        <v>5888</v>
      </c>
      <c r="H29" s="4">
        <f t="shared" si="5"/>
        <v>31.5</v>
      </c>
      <c r="I29">
        <f t="shared" si="6"/>
        <v>3937.5</v>
      </c>
      <c r="J29" s="4">
        <f t="shared" ca="1" si="3"/>
        <v>34.963145380434781</v>
      </c>
    </row>
    <row r="30" spans="1:10" x14ac:dyDescent="0.25">
      <c r="A30" s="9" t="s">
        <v>90</v>
      </c>
      <c r="B30" t="s">
        <v>39</v>
      </c>
      <c r="C30" t="s">
        <v>36</v>
      </c>
      <c r="D30" s="7">
        <v>125</v>
      </c>
      <c r="E30" s="7">
        <v>36</v>
      </c>
      <c r="G30" s="7">
        <f t="shared" ca="1" si="4"/>
        <v>6013</v>
      </c>
      <c r="H30" s="4">
        <f t="shared" si="5"/>
        <v>33</v>
      </c>
      <c r="I30">
        <f t="shared" si="6"/>
        <v>4125</v>
      </c>
      <c r="J30" s="4">
        <f t="shared" ca="1" si="3"/>
        <v>34.92233494096125</v>
      </c>
    </row>
    <row r="31" spans="1:10" x14ac:dyDescent="0.25">
      <c r="A31" s="9" t="s">
        <v>89</v>
      </c>
      <c r="B31" t="s">
        <v>40</v>
      </c>
      <c r="C31" t="s">
        <v>36</v>
      </c>
      <c r="D31" s="7">
        <v>79</v>
      </c>
      <c r="E31" s="7">
        <v>30</v>
      </c>
      <c r="G31" s="7">
        <f t="shared" ca="1" si="4"/>
        <v>6092</v>
      </c>
      <c r="H31" s="4">
        <f t="shared" si="5"/>
        <v>33</v>
      </c>
      <c r="I31">
        <f t="shared" si="6"/>
        <v>2607</v>
      </c>
      <c r="J31" s="4">
        <f t="shared" ca="1" si="3"/>
        <v>34.897406434668419</v>
      </c>
    </row>
    <row r="32" spans="1:10" x14ac:dyDescent="0.25">
      <c r="A32" s="9" t="s">
        <v>88</v>
      </c>
      <c r="B32" t="s">
        <v>41</v>
      </c>
      <c r="C32" t="s">
        <v>42</v>
      </c>
      <c r="D32" s="7">
        <v>192</v>
      </c>
      <c r="E32" s="7">
        <v>30</v>
      </c>
      <c r="G32" s="7">
        <f t="shared" ca="1" si="4"/>
        <v>6284</v>
      </c>
      <c r="H32" s="4">
        <f t="shared" si="5"/>
        <v>30</v>
      </c>
      <c r="I32">
        <f t="shared" si="6"/>
        <v>5760</v>
      </c>
      <c r="J32" s="4">
        <f t="shared" ca="1" si="3"/>
        <v>34.747772119669001</v>
      </c>
    </row>
    <row r="33" spans="1:10" x14ac:dyDescent="0.25">
      <c r="A33" s="9" t="s">
        <v>31</v>
      </c>
      <c r="B33" t="s">
        <v>63</v>
      </c>
      <c r="C33" t="s">
        <v>42</v>
      </c>
      <c r="D33" s="7">
        <v>98</v>
      </c>
      <c r="E33" s="7">
        <v>17</v>
      </c>
      <c r="G33" s="7">
        <f t="shared" ca="1" si="4"/>
        <v>6382</v>
      </c>
      <c r="H33" s="4">
        <f t="shared" si="5"/>
        <v>23.5</v>
      </c>
      <c r="I33">
        <f t="shared" si="6"/>
        <v>2303</v>
      </c>
      <c r="J33" s="4">
        <f t="shared" ref="J33:J96" ca="1" si="7">SUM(OFFSET($I$3,0,0,ROW(I33)-2,1))/G33</f>
        <v>34.5750548417424</v>
      </c>
    </row>
    <row r="34" spans="1:10" x14ac:dyDescent="0.25">
      <c r="A34" s="9" t="s">
        <v>31</v>
      </c>
      <c r="B34" t="s">
        <v>64</v>
      </c>
      <c r="C34" t="s">
        <v>42</v>
      </c>
      <c r="D34" s="7">
        <v>145</v>
      </c>
      <c r="E34" s="7">
        <v>13</v>
      </c>
      <c r="G34" s="7">
        <f t="shared" ca="1" si="4"/>
        <v>6527</v>
      </c>
      <c r="H34" s="4">
        <f t="shared" si="5"/>
        <v>15</v>
      </c>
      <c r="I34">
        <f t="shared" si="6"/>
        <v>2175</v>
      </c>
      <c r="J34" s="4">
        <f t="shared" ca="1" si="7"/>
        <v>34.140186915887853</v>
      </c>
    </row>
    <row r="35" spans="1:10" x14ac:dyDescent="0.25">
      <c r="A35" s="9" t="s">
        <v>31</v>
      </c>
      <c r="B35" t="s">
        <v>65</v>
      </c>
      <c r="C35" t="s">
        <v>42</v>
      </c>
      <c r="D35" s="7">
        <v>80</v>
      </c>
      <c r="E35" s="7">
        <v>9</v>
      </c>
      <c r="G35" s="7">
        <f t="shared" ca="1" si="4"/>
        <v>6607</v>
      </c>
      <c r="H35" s="4">
        <f t="shared" si="5"/>
        <v>11</v>
      </c>
      <c r="I35">
        <f t="shared" si="6"/>
        <v>880</v>
      </c>
      <c r="J35" s="4">
        <f t="shared" ca="1" si="7"/>
        <v>33.859996972907524</v>
      </c>
    </row>
    <row r="36" spans="1:10" x14ac:dyDescent="0.25">
      <c r="A36" s="9" t="s">
        <v>31</v>
      </c>
      <c r="B36" t="s">
        <v>66</v>
      </c>
      <c r="C36" t="s">
        <v>42</v>
      </c>
      <c r="D36" s="7">
        <v>80</v>
      </c>
      <c r="E36" s="7">
        <v>13</v>
      </c>
      <c r="G36" s="7">
        <f t="shared" ca="1" si="4"/>
        <v>6687</v>
      </c>
      <c r="H36" s="4">
        <f t="shared" si="5"/>
        <v>11</v>
      </c>
      <c r="I36">
        <f t="shared" si="6"/>
        <v>880</v>
      </c>
      <c r="J36" s="4">
        <f t="shared" ca="1" si="7"/>
        <v>33.586511141019891</v>
      </c>
    </row>
    <row r="37" spans="1:10" x14ac:dyDescent="0.25">
      <c r="A37" s="9" t="s">
        <v>31</v>
      </c>
      <c r="B37" t="s">
        <v>67</v>
      </c>
      <c r="C37" t="s">
        <v>1</v>
      </c>
      <c r="D37" s="7">
        <v>585</v>
      </c>
      <c r="E37" s="7">
        <v>15</v>
      </c>
      <c r="G37" s="7">
        <f t="shared" ca="1" si="4"/>
        <v>7272</v>
      </c>
      <c r="H37" s="4">
        <f t="shared" si="5"/>
        <v>14</v>
      </c>
      <c r="I37">
        <f t="shared" si="6"/>
        <v>8190</v>
      </c>
      <c r="J37" s="4">
        <f t="shared" ca="1" si="7"/>
        <v>32.010863586358639</v>
      </c>
    </row>
    <row r="38" spans="1:10" x14ac:dyDescent="0.25">
      <c r="A38" s="9" t="s">
        <v>87</v>
      </c>
      <c r="B38" t="s">
        <v>43</v>
      </c>
      <c r="C38" t="s">
        <v>1</v>
      </c>
      <c r="D38" s="7">
        <v>14</v>
      </c>
      <c r="E38" s="7">
        <v>27</v>
      </c>
      <c r="G38" s="7">
        <f t="shared" ca="1" si="4"/>
        <v>7286</v>
      </c>
      <c r="H38" s="4">
        <f t="shared" si="5"/>
        <v>21</v>
      </c>
      <c r="I38">
        <f t="shared" si="6"/>
        <v>294</v>
      </c>
      <c r="J38" s="4">
        <f t="shared" ca="1" si="7"/>
        <v>31.989706286027999</v>
      </c>
    </row>
    <row r="39" spans="1:10" x14ac:dyDescent="0.25">
      <c r="A39" s="9" t="s">
        <v>93</v>
      </c>
      <c r="B39" t="s">
        <v>44</v>
      </c>
      <c r="C39" t="s">
        <v>1</v>
      </c>
      <c r="D39" s="7">
        <v>30</v>
      </c>
      <c r="E39" s="7">
        <v>21</v>
      </c>
      <c r="G39" s="7">
        <f t="shared" ca="1" si="4"/>
        <v>7316</v>
      </c>
      <c r="H39" s="4">
        <f t="shared" si="5"/>
        <v>24</v>
      </c>
      <c r="I39">
        <f t="shared" si="6"/>
        <v>720</v>
      </c>
      <c r="J39" s="4">
        <f t="shared" ca="1" si="7"/>
        <v>31.95694368507381</v>
      </c>
    </row>
    <row r="40" spans="1:10" x14ac:dyDescent="0.25">
      <c r="A40" s="9" t="s">
        <v>94</v>
      </c>
      <c r="B40" t="s">
        <v>45</v>
      </c>
      <c r="C40" t="s">
        <v>1</v>
      </c>
      <c r="D40" s="7">
        <v>46</v>
      </c>
      <c r="E40" s="7">
        <v>72</v>
      </c>
      <c r="G40" s="7">
        <f t="shared" ca="1" si="4"/>
        <v>7362</v>
      </c>
      <c r="H40" s="4">
        <f t="shared" si="5"/>
        <v>46.5</v>
      </c>
      <c r="I40">
        <f t="shared" si="6"/>
        <v>2139</v>
      </c>
      <c r="J40" s="4">
        <f t="shared" ca="1" si="7"/>
        <v>32.047813094267859</v>
      </c>
    </row>
    <row r="41" spans="1:10" x14ac:dyDescent="0.25">
      <c r="A41" s="9" t="s">
        <v>95</v>
      </c>
      <c r="B41" t="s">
        <v>46</v>
      </c>
      <c r="C41" t="s">
        <v>1</v>
      </c>
      <c r="D41" s="7">
        <v>46</v>
      </c>
      <c r="E41" s="7">
        <v>54</v>
      </c>
      <c r="G41" s="7">
        <f t="shared" ca="1" si="4"/>
        <v>7408</v>
      </c>
      <c r="H41" s="4">
        <f t="shared" si="5"/>
        <v>63</v>
      </c>
      <c r="I41">
        <f t="shared" si="6"/>
        <v>2898</v>
      </c>
      <c r="J41" s="4">
        <f t="shared" ca="1" si="7"/>
        <v>32.240010799136066</v>
      </c>
    </row>
    <row r="42" spans="1:10" x14ac:dyDescent="0.25">
      <c r="A42" s="9" t="s">
        <v>96</v>
      </c>
      <c r="B42" t="s">
        <v>47</v>
      </c>
      <c r="C42" t="s">
        <v>1</v>
      </c>
      <c r="D42" s="7">
        <v>46</v>
      </c>
      <c r="E42" s="7">
        <v>57</v>
      </c>
      <c r="G42" s="7">
        <f t="shared" ca="1" si="4"/>
        <v>7454</v>
      </c>
      <c r="H42" s="4">
        <f t="shared" si="5"/>
        <v>55.5</v>
      </c>
      <c r="I42">
        <f t="shared" si="6"/>
        <v>2553</v>
      </c>
      <c r="J42" s="4">
        <f t="shared" ca="1" si="7"/>
        <v>32.383552455057689</v>
      </c>
    </row>
    <row r="43" spans="1:10" x14ac:dyDescent="0.25">
      <c r="A43" s="9" t="s">
        <v>97</v>
      </c>
      <c r="B43" t="s">
        <v>48</v>
      </c>
      <c r="C43" t="s">
        <v>42</v>
      </c>
      <c r="D43" s="7">
        <v>81</v>
      </c>
      <c r="E43" s="7">
        <v>30</v>
      </c>
      <c r="G43" s="7">
        <f t="shared" ca="1" si="4"/>
        <v>7535</v>
      </c>
      <c r="H43" s="4">
        <f t="shared" si="5"/>
        <v>43.5</v>
      </c>
      <c r="I43">
        <f t="shared" si="6"/>
        <v>3523.5</v>
      </c>
      <c r="J43" s="4">
        <f t="shared" ca="1" si="7"/>
        <v>32.503052422030521</v>
      </c>
    </row>
    <row r="44" spans="1:10" x14ac:dyDescent="0.25">
      <c r="A44" s="9" t="s">
        <v>98</v>
      </c>
      <c r="B44" t="s">
        <v>49</v>
      </c>
      <c r="C44" t="s">
        <v>42</v>
      </c>
      <c r="D44" s="7">
        <v>175</v>
      </c>
      <c r="E44" s="7">
        <v>36</v>
      </c>
      <c r="G44" s="7">
        <f t="shared" ca="1" si="4"/>
        <v>7710</v>
      </c>
      <c r="H44" s="4">
        <f t="shared" si="5"/>
        <v>33</v>
      </c>
      <c r="I44">
        <f t="shared" si="6"/>
        <v>5775</v>
      </c>
      <c r="J44" s="4">
        <f t="shared" ca="1" si="7"/>
        <v>32.514332036316475</v>
      </c>
    </row>
    <row r="45" spans="1:10" x14ac:dyDescent="0.25">
      <c r="A45" s="9" t="s">
        <v>99</v>
      </c>
      <c r="B45" t="s">
        <v>50</v>
      </c>
      <c r="C45" t="s">
        <v>42</v>
      </c>
      <c r="D45" s="7">
        <v>224</v>
      </c>
      <c r="E45" s="7">
        <v>30</v>
      </c>
      <c r="G45" s="7">
        <f t="shared" ca="1" si="4"/>
        <v>7934</v>
      </c>
      <c r="H45" s="4">
        <f t="shared" si="5"/>
        <v>33</v>
      </c>
      <c r="I45">
        <f t="shared" si="6"/>
        <v>7392</v>
      </c>
      <c r="J45" s="4">
        <f t="shared" ca="1" si="7"/>
        <v>32.528043861860347</v>
      </c>
    </row>
    <row r="46" spans="1:10" x14ac:dyDescent="0.25">
      <c r="A46" s="9" t="s">
        <v>100</v>
      </c>
      <c r="B46" t="s">
        <v>51</v>
      </c>
      <c r="C46" t="s">
        <v>42</v>
      </c>
      <c r="D46" s="7">
        <v>96</v>
      </c>
      <c r="E46" s="7">
        <v>33</v>
      </c>
      <c r="G46" s="7">
        <f t="shared" ca="1" si="4"/>
        <v>8030</v>
      </c>
      <c r="H46" s="4">
        <f t="shared" si="5"/>
        <v>31.5</v>
      </c>
      <c r="I46">
        <f t="shared" si="6"/>
        <v>3024</v>
      </c>
      <c r="J46" s="4">
        <f t="shared" ca="1" si="7"/>
        <v>32.515753424657532</v>
      </c>
    </row>
    <row r="47" spans="1:10" x14ac:dyDescent="0.25">
      <c r="A47" s="9" t="s">
        <v>101</v>
      </c>
      <c r="B47" t="s">
        <v>52</v>
      </c>
      <c r="C47" t="s">
        <v>42</v>
      </c>
      <c r="D47" s="7">
        <v>142</v>
      </c>
      <c r="E47" s="7">
        <v>36</v>
      </c>
      <c r="G47" s="7">
        <f t="shared" ca="1" si="4"/>
        <v>8172</v>
      </c>
      <c r="H47" s="4">
        <f t="shared" si="5"/>
        <v>34.5</v>
      </c>
      <c r="I47">
        <f t="shared" si="6"/>
        <v>4899</v>
      </c>
      <c r="J47" s="4">
        <f t="shared" ca="1" si="7"/>
        <v>32.550232501223689</v>
      </c>
    </row>
    <row r="48" spans="1:10" x14ac:dyDescent="0.25">
      <c r="A48" s="9" t="s">
        <v>102</v>
      </c>
      <c r="B48" t="s">
        <v>53</v>
      </c>
      <c r="C48" t="s">
        <v>42</v>
      </c>
      <c r="D48" s="7">
        <v>115</v>
      </c>
      <c r="E48" s="7">
        <v>33</v>
      </c>
      <c r="G48" s="7">
        <f t="shared" ca="1" si="4"/>
        <v>8287</v>
      </c>
      <c r="H48" s="4">
        <f t="shared" si="5"/>
        <v>34.5</v>
      </c>
      <c r="I48">
        <f t="shared" si="6"/>
        <v>3967.5</v>
      </c>
      <c r="J48" s="4">
        <f t="shared" ca="1" si="7"/>
        <v>32.577289730903829</v>
      </c>
    </row>
    <row r="49" spans="1:10" x14ac:dyDescent="0.25">
      <c r="A49" s="9" t="s">
        <v>103</v>
      </c>
      <c r="B49" t="s">
        <v>54</v>
      </c>
      <c r="C49" t="s">
        <v>42</v>
      </c>
      <c r="D49" s="7">
        <v>77</v>
      </c>
      <c r="E49" s="7">
        <v>51</v>
      </c>
      <c r="G49" s="7">
        <f t="shared" ca="1" si="4"/>
        <v>8364</v>
      </c>
      <c r="H49" s="4">
        <f t="shared" si="5"/>
        <v>42</v>
      </c>
      <c r="I49">
        <f t="shared" si="6"/>
        <v>3234</v>
      </c>
      <c r="J49" s="4">
        <f t="shared" ca="1" si="7"/>
        <v>32.664036346245815</v>
      </c>
    </row>
    <row r="50" spans="1:10" x14ac:dyDescent="0.25">
      <c r="A50" s="9" t="s">
        <v>104</v>
      </c>
      <c r="B50" t="s">
        <v>55</v>
      </c>
      <c r="C50" t="s">
        <v>42</v>
      </c>
      <c r="D50" s="7">
        <v>103</v>
      </c>
      <c r="E50" s="7">
        <v>51</v>
      </c>
      <c r="G50" s="7">
        <f t="shared" ca="1" si="4"/>
        <v>8467</v>
      </c>
      <c r="H50" s="4">
        <f t="shared" si="5"/>
        <v>51</v>
      </c>
      <c r="I50">
        <f t="shared" si="6"/>
        <v>5253</v>
      </c>
      <c r="J50" s="4">
        <f t="shared" ca="1" si="7"/>
        <v>32.887091059407112</v>
      </c>
    </row>
    <row r="51" spans="1:10" x14ac:dyDescent="0.25">
      <c r="A51" s="9" t="s">
        <v>105</v>
      </c>
      <c r="B51" t="s">
        <v>56</v>
      </c>
      <c r="C51" t="s">
        <v>42</v>
      </c>
      <c r="D51" s="7">
        <v>136</v>
      </c>
      <c r="E51" s="7">
        <v>36</v>
      </c>
      <c r="G51" s="7">
        <f t="shared" ca="1" si="4"/>
        <v>8603</v>
      </c>
      <c r="H51" s="4">
        <f t="shared" si="5"/>
        <v>43.5</v>
      </c>
      <c r="I51">
        <f t="shared" si="6"/>
        <v>5916</v>
      </c>
      <c r="J51" s="4">
        <f t="shared" ca="1" si="7"/>
        <v>33.054864582122512</v>
      </c>
    </row>
    <row r="52" spans="1:10" x14ac:dyDescent="0.25">
      <c r="A52" s="9" t="s">
        <v>106</v>
      </c>
      <c r="B52" t="s">
        <v>57</v>
      </c>
      <c r="C52" t="s">
        <v>42</v>
      </c>
      <c r="D52" s="7">
        <v>144</v>
      </c>
      <c r="E52" s="7">
        <v>48</v>
      </c>
      <c r="G52" s="7">
        <f t="shared" ca="1" si="4"/>
        <v>8747</v>
      </c>
      <c r="H52" s="4">
        <f t="shared" si="5"/>
        <v>42</v>
      </c>
      <c r="I52">
        <f t="shared" si="6"/>
        <v>6048</v>
      </c>
      <c r="J52" s="4">
        <f t="shared" ca="1" si="7"/>
        <v>33.202126443352007</v>
      </c>
    </row>
    <row r="53" spans="1:10" x14ac:dyDescent="0.25">
      <c r="A53" s="9" t="s">
        <v>107</v>
      </c>
      <c r="B53" t="s">
        <v>58</v>
      </c>
      <c r="C53" t="s">
        <v>42</v>
      </c>
      <c r="D53" s="7">
        <v>210</v>
      </c>
      <c r="E53" s="7">
        <v>42</v>
      </c>
      <c r="G53" s="7">
        <f t="shared" ca="1" si="4"/>
        <v>8957</v>
      </c>
      <c r="H53" s="4">
        <f t="shared" si="5"/>
        <v>45</v>
      </c>
      <c r="I53">
        <f t="shared" si="6"/>
        <v>9450</v>
      </c>
      <c r="J53" s="4">
        <f t="shared" ca="1" si="7"/>
        <v>33.478731718209225</v>
      </c>
    </row>
    <row r="54" spans="1:10" x14ac:dyDescent="0.25">
      <c r="A54" s="9" t="s">
        <v>108</v>
      </c>
      <c r="B54" t="s">
        <v>59</v>
      </c>
      <c r="C54" t="s">
        <v>42</v>
      </c>
      <c r="D54" s="7">
        <v>86</v>
      </c>
      <c r="E54" s="7">
        <v>36</v>
      </c>
      <c r="G54" s="7">
        <f t="shared" ca="1" si="4"/>
        <v>9043</v>
      </c>
      <c r="H54" s="4">
        <f t="shared" si="5"/>
        <v>39</v>
      </c>
      <c r="I54">
        <f t="shared" si="6"/>
        <v>3354</v>
      </c>
      <c r="J54" s="4">
        <f t="shared" ca="1" si="7"/>
        <v>33.531239632865201</v>
      </c>
    </row>
    <row r="55" spans="1:10" x14ac:dyDescent="0.25">
      <c r="A55" s="9" t="s">
        <v>109</v>
      </c>
      <c r="B55" t="s">
        <v>60</v>
      </c>
      <c r="C55" t="s">
        <v>42</v>
      </c>
      <c r="D55" s="7">
        <v>58</v>
      </c>
      <c r="E55" s="7">
        <v>45</v>
      </c>
      <c r="G55" s="7">
        <f t="shared" ca="1" si="4"/>
        <v>9101</v>
      </c>
      <c r="H55" s="4">
        <f>AVERAGE(E54:E55)</f>
        <v>40.5</v>
      </c>
      <c r="I55">
        <f t="shared" si="6"/>
        <v>2349</v>
      </c>
      <c r="J55" s="4">
        <f t="shared" ca="1" si="7"/>
        <v>33.575651027359633</v>
      </c>
    </row>
    <row r="56" spans="1:10" x14ac:dyDescent="0.25">
      <c r="A56" s="9" t="s">
        <v>112</v>
      </c>
      <c r="B56" t="s">
        <v>61</v>
      </c>
      <c r="C56" t="s">
        <v>42</v>
      </c>
      <c r="D56" s="7">
        <v>88</v>
      </c>
      <c r="E56" s="7">
        <v>33</v>
      </c>
      <c r="G56" s="7">
        <f t="shared" ca="1" si="4"/>
        <v>9189</v>
      </c>
      <c r="H56" s="4">
        <f t="shared" ref="H56:H115" si="8">AVERAGE(E55:E56)</f>
        <v>39</v>
      </c>
      <c r="I56">
        <f t="shared" si="6"/>
        <v>3432</v>
      </c>
      <c r="J56" s="4">
        <f t="shared" ca="1" si="7"/>
        <v>33.627598215257372</v>
      </c>
    </row>
    <row r="57" spans="1:10" x14ac:dyDescent="0.25">
      <c r="A57" s="9" t="s">
        <v>110</v>
      </c>
      <c r="B57" t="s">
        <v>62</v>
      </c>
      <c r="C57" t="s">
        <v>42</v>
      </c>
      <c r="D57" s="7">
        <v>22</v>
      </c>
      <c r="E57" s="7">
        <v>36</v>
      </c>
      <c r="G57" s="7">
        <f t="shared" ca="1" si="4"/>
        <v>9211</v>
      </c>
      <c r="H57" s="4">
        <f t="shared" si="8"/>
        <v>34.5</v>
      </c>
      <c r="I57">
        <f t="shared" si="6"/>
        <v>759</v>
      </c>
      <c r="J57" s="4">
        <f t="shared" ca="1" si="7"/>
        <v>33.629681902073607</v>
      </c>
    </row>
    <row r="58" spans="1:10" x14ac:dyDescent="0.25">
      <c r="A58" s="9" t="s">
        <v>113</v>
      </c>
      <c r="B58" t="s">
        <v>118</v>
      </c>
      <c r="C58" t="s">
        <v>42</v>
      </c>
      <c r="D58" s="7">
        <v>114</v>
      </c>
      <c r="E58" s="7">
        <v>42</v>
      </c>
      <c r="G58" s="7">
        <f t="shared" ca="1" si="4"/>
        <v>9325</v>
      </c>
      <c r="H58" s="4">
        <f t="shared" si="8"/>
        <v>39</v>
      </c>
      <c r="I58">
        <f t="shared" si="6"/>
        <v>4446</v>
      </c>
      <c r="J58" s="4">
        <f t="shared" ca="1" si="7"/>
        <v>33.695335120643435</v>
      </c>
    </row>
    <row r="59" spans="1:10" x14ac:dyDescent="0.25">
      <c r="A59" s="9" t="s">
        <v>111</v>
      </c>
      <c r="B59" t="s">
        <v>119</v>
      </c>
      <c r="C59" t="s">
        <v>42</v>
      </c>
      <c r="D59" s="7">
        <v>10</v>
      </c>
      <c r="E59" s="7">
        <v>36</v>
      </c>
      <c r="G59" s="7">
        <f t="shared" ca="1" si="4"/>
        <v>9335</v>
      </c>
      <c r="H59" s="4">
        <f t="shared" si="8"/>
        <v>39</v>
      </c>
      <c r="I59">
        <f t="shared" si="6"/>
        <v>390</v>
      </c>
      <c r="J59" s="4">
        <f t="shared" ca="1" si="7"/>
        <v>33.701017675415102</v>
      </c>
    </row>
    <row r="60" spans="1:10" x14ac:dyDescent="0.25">
      <c r="A60" s="9" t="s">
        <v>114</v>
      </c>
      <c r="B60" t="s">
        <v>120</v>
      </c>
      <c r="C60" t="s">
        <v>42</v>
      </c>
      <c r="D60" s="7">
        <v>143</v>
      </c>
      <c r="E60" s="7">
        <v>36</v>
      </c>
      <c r="G60" s="7">
        <f t="shared" ca="1" si="4"/>
        <v>9478</v>
      </c>
      <c r="H60" s="4">
        <f t="shared" si="8"/>
        <v>36</v>
      </c>
      <c r="I60">
        <f t="shared" si="6"/>
        <v>5148</v>
      </c>
      <c r="J60" s="4">
        <f t="shared" ca="1" si="7"/>
        <v>33.735703734965185</v>
      </c>
    </row>
    <row r="61" spans="1:10" x14ac:dyDescent="0.25">
      <c r="A61" s="9" t="s">
        <v>115</v>
      </c>
      <c r="B61" t="s">
        <v>121</v>
      </c>
      <c r="C61" t="s">
        <v>42</v>
      </c>
      <c r="D61" s="7">
        <v>64</v>
      </c>
      <c r="E61" s="7">
        <v>33</v>
      </c>
      <c r="G61" s="7">
        <f t="shared" ca="1" si="4"/>
        <v>9542</v>
      </c>
      <c r="H61" s="4">
        <f t="shared" si="8"/>
        <v>34.5</v>
      </c>
      <c r="I61">
        <f t="shared" si="6"/>
        <v>2208</v>
      </c>
      <c r="J61" s="4">
        <f t="shared" ca="1" si="7"/>
        <v>33.740830014671978</v>
      </c>
    </row>
    <row r="62" spans="1:10" x14ac:dyDescent="0.25">
      <c r="A62" s="9" t="s">
        <v>116</v>
      </c>
      <c r="B62" t="s">
        <v>122</v>
      </c>
      <c r="C62" t="s">
        <v>4</v>
      </c>
      <c r="D62" s="7">
        <v>166</v>
      </c>
      <c r="E62" s="7">
        <v>45</v>
      </c>
      <c r="G62" s="7">
        <f t="shared" ca="1" si="4"/>
        <v>9708</v>
      </c>
      <c r="H62" s="4">
        <f t="shared" si="8"/>
        <v>39</v>
      </c>
      <c r="I62">
        <f t="shared" si="6"/>
        <v>6474</v>
      </c>
      <c r="J62" s="4">
        <f t="shared" ca="1" si="7"/>
        <v>33.83075813761846</v>
      </c>
    </row>
    <row r="63" spans="1:10" x14ac:dyDescent="0.25">
      <c r="A63" s="9" t="s">
        <v>117</v>
      </c>
      <c r="B63" t="s">
        <v>123</v>
      </c>
      <c r="C63" t="s">
        <v>4</v>
      </c>
      <c r="D63" s="7">
        <v>226</v>
      </c>
      <c r="E63" s="7">
        <v>30</v>
      </c>
      <c r="G63" s="7">
        <f t="shared" ca="1" si="4"/>
        <v>9934</v>
      </c>
      <c r="H63" s="4">
        <f t="shared" si="8"/>
        <v>37.5</v>
      </c>
      <c r="I63">
        <f t="shared" si="6"/>
        <v>8475</v>
      </c>
      <c r="J63" s="4">
        <f t="shared" ca="1" si="7"/>
        <v>33.914233944030599</v>
      </c>
    </row>
    <row r="64" spans="1:10" x14ac:dyDescent="0.25">
      <c r="A64" s="9" t="s">
        <v>124</v>
      </c>
      <c r="B64" t="s">
        <v>151</v>
      </c>
      <c r="C64" t="s">
        <v>42</v>
      </c>
      <c r="D64" s="7">
        <v>103</v>
      </c>
      <c r="E64" s="7">
        <v>33</v>
      </c>
      <c r="G64" s="7">
        <f t="shared" ca="1" si="4"/>
        <v>10037</v>
      </c>
      <c r="H64" s="4">
        <f t="shared" si="8"/>
        <v>31.5</v>
      </c>
      <c r="I64">
        <f t="shared" si="6"/>
        <v>3244.5</v>
      </c>
      <c r="J64" s="4">
        <f t="shared" ca="1" si="7"/>
        <v>33.88945900169373</v>
      </c>
    </row>
    <row r="65" spans="1:10" x14ac:dyDescent="0.25">
      <c r="A65" s="9" t="s">
        <v>125</v>
      </c>
      <c r="B65" t="s">
        <v>152</v>
      </c>
      <c r="C65" t="s">
        <v>42</v>
      </c>
      <c r="D65" s="7">
        <v>123</v>
      </c>
      <c r="E65" s="7">
        <v>36</v>
      </c>
      <c r="G65" s="7">
        <f t="shared" ca="1" si="4"/>
        <v>10160</v>
      </c>
      <c r="H65" s="4">
        <f t="shared" si="8"/>
        <v>34.5</v>
      </c>
      <c r="I65">
        <f t="shared" si="6"/>
        <v>4243.5</v>
      </c>
      <c r="J65" s="4">
        <f t="shared" ca="1" si="7"/>
        <v>33.896850393700788</v>
      </c>
    </row>
    <row r="66" spans="1:10" x14ac:dyDescent="0.25">
      <c r="A66" s="9" t="s">
        <v>126</v>
      </c>
      <c r="B66" t="s">
        <v>153</v>
      </c>
      <c r="C66" t="s">
        <v>42</v>
      </c>
      <c r="D66" s="7">
        <v>275</v>
      </c>
      <c r="E66" s="7">
        <v>33</v>
      </c>
      <c r="G66" s="7">
        <f t="shared" ca="1" si="4"/>
        <v>10435</v>
      </c>
      <c r="H66" s="4">
        <f t="shared" si="8"/>
        <v>34.5</v>
      </c>
      <c r="I66">
        <f t="shared" si="6"/>
        <v>9487.5</v>
      </c>
      <c r="J66" s="4">
        <f t="shared" ca="1" si="7"/>
        <v>33.91274556780067</v>
      </c>
    </row>
    <row r="67" spans="1:10" x14ac:dyDescent="0.25">
      <c r="A67" s="9" t="s">
        <v>127</v>
      </c>
      <c r="B67" t="s">
        <v>154</v>
      </c>
      <c r="C67" t="s">
        <v>42</v>
      </c>
      <c r="D67" s="7">
        <v>99</v>
      </c>
      <c r="E67" s="7">
        <v>39</v>
      </c>
      <c r="G67" s="7">
        <f t="shared" ca="1" si="4"/>
        <v>10534</v>
      </c>
      <c r="H67" s="4">
        <f t="shared" si="8"/>
        <v>36</v>
      </c>
      <c r="I67">
        <f t="shared" si="6"/>
        <v>3564</v>
      </c>
      <c r="J67" s="4">
        <f t="shared" ca="1" si="7"/>
        <v>33.932361875830644</v>
      </c>
    </row>
    <row r="68" spans="1:10" x14ac:dyDescent="0.25">
      <c r="A68" s="9" t="s">
        <v>129</v>
      </c>
      <c r="B68" t="s">
        <v>155</v>
      </c>
      <c r="C68" t="s">
        <v>42</v>
      </c>
      <c r="D68" s="7">
        <v>302</v>
      </c>
      <c r="E68" s="7">
        <v>33</v>
      </c>
      <c r="G68" s="7">
        <f t="shared" ca="1" si="4"/>
        <v>10836</v>
      </c>
      <c r="H68" s="4">
        <f t="shared" si="8"/>
        <v>36</v>
      </c>
      <c r="I68">
        <f t="shared" si="6"/>
        <v>10872</v>
      </c>
      <c r="J68" s="4">
        <f t="shared" ca="1" si="7"/>
        <v>33.989987080103361</v>
      </c>
    </row>
    <row r="69" spans="1:10" x14ac:dyDescent="0.25">
      <c r="A69" s="9" t="s">
        <v>128</v>
      </c>
      <c r="B69" t="s">
        <v>156</v>
      </c>
      <c r="C69" t="s">
        <v>42</v>
      </c>
      <c r="D69" s="7">
        <v>1035</v>
      </c>
      <c r="E69" s="7">
        <v>30</v>
      </c>
      <c r="G69" s="7">
        <f t="shared" ca="1" si="4"/>
        <v>11871</v>
      </c>
      <c r="H69" s="4">
        <f t="shared" si="8"/>
        <v>31.5</v>
      </c>
      <c r="I69">
        <f t="shared" si="6"/>
        <v>32602.5</v>
      </c>
      <c r="J69" s="4">
        <f t="shared" ca="1" si="7"/>
        <v>33.772891921489347</v>
      </c>
    </row>
    <row r="70" spans="1:10" x14ac:dyDescent="0.25">
      <c r="A70" s="9" t="s">
        <v>130</v>
      </c>
      <c r="B70" t="s">
        <v>157</v>
      </c>
      <c r="C70" t="s">
        <v>42</v>
      </c>
      <c r="D70" s="7">
        <v>559</v>
      </c>
      <c r="E70" s="7">
        <v>54</v>
      </c>
      <c r="G70" s="7">
        <f t="shared" ca="1" si="4"/>
        <v>12430</v>
      </c>
      <c r="H70" s="4">
        <f t="shared" si="8"/>
        <v>42</v>
      </c>
      <c r="I70">
        <f t="shared" si="6"/>
        <v>23478</v>
      </c>
      <c r="J70" s="4">
        <f t="shared" ca="1" si="7"/>
        <v>34.14288012872084</v>
      </c>
    </row>
    <row r="71" spans="1:10" x14ac:dyDescent="0.25">
      <c r="A71" s="9" t="s">
        <v>131</v>
      </c>
      <c r="B71" t="s">
        <v>158</v>
      </c>
      <c r="C71" t="s">
        <v>4</v>
      </c>
      <c r="D71" s="7">
        <v>235</v>
      </c>
      <c r="E71" s="7">
        <v>33</v>
      </c>
      <c r="G71" s="7">
        <f t="shared" ca="1" si="4"/>
        <v>12665</v>
      </c>
      <c r="H71" s="4">
        <f t="shared" si="8"/>
        <v>43.5</v>
      </c>
      <c r="I71">
        <f t="shared" si="6"/>
        <v>10222.5</v>
      </c>
      <c r="J71" s="4">
        <f t="shared" ca="1" si="7"/>
        <v>34.316502171338335</v>
      </c>
    </row>
    <row r="72" spans="1:10" x14ac:dyDescent="0.25">
      <c r="A72" s="9" t="s">
        <v>132</v>
      </c>
      <c r="B72" t="s">
        <v>159</v>
      </c>
      <c r="C72" t="s">
        <v>4</v>
      </c>
      <c r="D72" s="7">
        <v>238</v>
      </c>
      <c r="E72" s="7">
        <v>51</v>
      </c>
      <c r="G72" s="7">
        <f t="shared" ca="1" si="4"/>
        <v>12903</v>
      </c>
      <c r="H72" s="4">
        <f t="shared" si="8"/>
        <v>42</v>
      </c>
      <c r="I72">
        <f t="shared" si="6"/>
        <v>9996</v>
      </c>
      <c r="J72" s="4">
        <f t="shared" ca="1" si="7"/>
        <v>34.458226768968458</v>
      </c>
    </row>
    <row r="73" spans="1:10" x14ac:dyDescent="0.25">
      <c r="A73" s="9" t="s">
        <v>133</v>
      </c>
      <c r="B73" t="s">
        <v>160</v>
      </c>
      <c r="C73" t="s">
        <v>4</v>
      </c>
      <c r="D73" s="7">
        <v>260</v>
      </c>
      <c r="E73" s="7">
        <v>42</v>
      </c>
      <c r="G73" s="7">
        <f t="shared" ca="1" si="4"/>
        <v>13163</v>
      </c>
      <c r="H73" s="4">
        <f t="shared" si="8"/>
        <v>46.5</v>
      </c>
      <c r="I73">
        <f t="shared" si="6"/>
        <v>12090</v>
      </c>
      <c r="J73" s="4">
        <f t="shared" ca="1" si="7"/>
        <v>34.696079920990655</v>
      </c>
    </row>
    <row r="74" spans="1:10" x14ac:dyDescent="0.25">
      <c r="A74" s="9" t="s">
        <v>134</v>
      </c>
      <c r="B74" t="s">
        <v>161</v>
      </c>
      <c r="C74" t="s">
        <v>42</v>
      </c>
      <c r="D74" s="7">
        <v>130</v>
      </c>
      <c r="E74" s="7">
        <v>42</v>
      </c>
      <c r="G74" s="7">
        <f t="shared" ca="1" si="4"/>
        <v>13293</v>
      </c>
      <c r="H74" s="4">
        <f t="shared" si="8"/>
        <v>42</v>
      </c>
      <c r="I74">
        <f t="shared" si="6"/>
        <v>5460</v>
      </c>
      <c r="J74" s="4">
        <f t="shared" ca="1" si="7"/>
        <v>34.767509215376514</v>
      </c>
    </row>
    <row r="75" spans="1:10" x14ac:dyDescent="0.25">
      <c r="A75" s="9" t="s">
        <v>135</v>
      </c>
      <c r="B75" t="s">
        <v>162</v>
      </c>
      <c r="C75" t="s">
        <v>36</v>
      </c>
      <c r="D75" s="7">
        <v>230</v>
      </c>
      <c r="E75" s="7">
        <v>42</v>
      </c>
      <c r="G75" s="7">
        <f t="shared" ca="1" si="4"/>
        <v>13523</v>
      </c>
      <c r="H75" s="4">
        <f t="shared" si="8"/>
        <v>42</v>
      </c>
      <c r="I75">
        <f t="shared" si="6"/>
        <v>9660</v>
      </c>
      <c r="J75" s="4">
        <f t="shared" ca="1" si="7"/>
        <v>34.890519855061747</v>
      </c>
    </row>
    <row r="76" spans="1:10" x14ac:dyDescent="0.25">
      <c r="A76" s="9" t="s">
        <v>136</v>
      </c>
      <c r="B76" t="s">
        <v>163</v>
      </c>
      <c r="C76" t="s">
        <v>42</v>
      </c>
      <c r="D76" s="7">
        <v>191</v>
      </c>
      <c r="E76" s="7">
        <v>42</v>
      </c>
      <c r="G76" s="7">
        <f t="shared" ca="1" si="4"/>
        <v>13714</v>
      </c>
      <c r="H76" s="4">
        <f t="shared" si="8"/>
        <v>42</v>
      </c>
      <c r="I76">
        <f t="shared" si="6"/>
        <v>8022</v>
      </c>
      <c r="J76" s="4">
        <f t="shared" ca="1" si="7"/>
        <v>34.989536240338339</v>
      </c>
    </row>
    <row r="77" spans="1:10" x14ac:dyDescent="0.25">
      <c r="A77" s="9" t="s">
        <v>137</v>
      </c>
      <c r="B77" t="s">
        <v>164</v>
      </c>
      <c r="C77" t="s">
        <v>42</v>
      </c>
      <c r="D77" s="7">
        <v>476</v>
      </c>
      <c r="E77" s="7">
        <v>39</v>
      </c>
      <c r="G77" s="7">
        <f t="shared" ca="1" si="4"/>
        <v>14190</v>
      </c>
      <c r="H77" s="4">
        <f t="shared" si="8"/>
        <v>40.5</v>
      </c>
      <c r="I77">
        <f t="shared" si="6"/>
        <v>19278</v>
      </c>
      <c r="J77" s="4">
        <f t="shared" ca="1" si="7"/>
        <v>35.174383368569416</v>
      </c>
    </row>
    <row r="78" spans="1:10" x14ac:dyDescent="0.25">
      <c r="A78" s="9" t="s">
        <v>138</v>
      </c>
      <c r="B78" t="s">
        <v>165</v>
      </c>
      <c r="C78" t="s">
        <v>4</v>
      </c>
      <c r="D78" s="7">
        <v>298</v>
      </c>
      <c r="E78" s="7">
        <v>42</v>
      </c>
      <c r="G78" s="7">
        <f t="shared" ca="1" si="4"/>
        <v>14488</v>
      </c>
      <c r="H78" s="4">
        <f t="shared" si="8"/>
        <v>40.5</v>
      </c>
      <c r="I78">
        <f t="shared" si="6"/>
        <v>12069</v>
      </c>
      <c r="J78" s="4">
        <f t="shared" ca="1" si="7"/>
        <v>35.283924627277749</v>
      </c>
    </row>
    <row r="79" spans="1:10" x14ac:dyDescent="0.25">
      <c r="A79" s="9" t="s">
        <v>139</v>
      </c>
      <c r="B79" t="s">
        <v>166</v>
      </c>
      <c r="C79" t="s">
        <v>4</v>
      </c>
      <c r="D79" s="7">
        <v>294</v>
      </c>
      <c r="E79" s="7">
        <v>39</v>
      </c>
      <c r="G79" s="7">
        <f t="shared" ca="1" si="4"/>
        <v>14782</v>
      </c>
      <c r="H79" s="4">
        <f t="shared" si="8"/>
        <v>40.5</v>
      </c>
      <c r="I79">
        <f t="shared" si="6"/>
        <v>11907</v>
      </c>
      <c r="J79" s="4">
        <f t="shared" ca="1" si="7"/>
        <v>35.387667433364904</v>
      </c>
    </row>
    <row r="80" spans="1:10" x14ac:dyDescent="0.25">
      <c r="A80" s="9" t="s">
        <v>140</v>
      </c>
      <c r="B80" t="s">
        <v>167</v>
      </c>
      <c r="C80" t="s">
        <v>4</v>
      </c>
      <c r="D80" s="7">
        <v>179</v>
      </c>
      <c r="E80" s="7">
        <v>45</v>
      </c>
      <c r="G80" s="7">
        <f t="shared" ca="1" si="4"/>
        <v>14961</v>
      </c>
      <c r="H80" s="4">
        <f t="shared" si="8"/>
        <v>42</v>
      </c>
      <c r="I80">
        <f t="shared" si="6"/>
        <v>7518</v>
      </c>
      <c r="J80" s="4">
        <f t="shared" ca="1" si="7"/>
        <v>35.466780295434795</v>
      </c>
    </row>
    <row r="81" spans="1:10" x14ac:dyDescent="0.25">
      <c r="A81" s="9" t="s">
        <v>141</v>
      </c>
      <c r="B81" t="s">
        <v>168</v>
      </c>
      <c r="C81" t="s">
        <v>4</v>
      </c>
      <c r="D81" s="7">
        <v>232</v>
      </c>
      <c r="E81" s="7">
        <v>30</v>
      </c>
      <c r="G81" s="7">
        <f t="shared" ca="1" si="4"/>
        <v>15193</v>
      </c>
      <c r="H81" s="4">
        <f t="shared" si="8"/>
        <v>37.5</v>
      </c>
      <c r="I81">
        <f t="shared" si="6"/>
        <v>8700</v>
      </c>
      <c r="J81" s="4">
        <f t="shared" ca="1" si="7"/>
        <v>35.497827947080893</v>
      </c>
    </row>
    <row r="82" spans="1:10" x14ac:dyDescent="0.25">
      <c r="A82" s="9" t="s">
        <v>142</v>
      </c>
      <c r="B82" t="s">
        <v>169</v>
      </c>
      <c r="C82" t="s">
        <v>4</v>
      </c>
      <c r="D82" s="7">
        <v>186</v>
      </c>
      <c r="E82" s="7">
        <v>42</v>
      </c>
      <c r="G82" s="7">
        <f t="shared" ca="1" si="4"/>
        <v>15379</v>
      </c>
      <c r="H82" s="4">
        <f t="shared" si="8"/>
        <v>36</v>
      </c>
      <c r="I82">
        <f t="shared" si="6"/>
        <v>6696</v>
      </c>
      <c r="J82" s="4">
        <f t="shared" ca="1" si="7"/>
        <v>35.503901424019766</v>
      </c>
    </row>
    <row r="83" spans="1:10" x14ac:dyDescent="0.25">
      <c r="A83" s="9" t="s">
        <v>143</v>
      </c>
      <c r="B83" t="s">
        <v>170</v>
      </c>
      <c r="C83" t="s">
        <v>4</v>
      </c>
      <c r="D83" s="7">
        <v>591</v>
      </c>
      <c r="E83" s="7">
        <v>60</v>
      </c>
      <c r="G83" s="7">
        <f t="shared" ca="1" si="4"/>
        <v>15970</v>
      </c>
      <c r="H83" s="4">
        <f t="shared" si="8"/>
        <v>51</v>
      </c>
      <c r="I83">
        <f t="shared" si="6"/>
        <v>30141</v>
      </c>
      <c r="J83" s="4">
        <f t="shared" ca="1" si="7"/>
        <v>36.077363807138383</v>
      </c>
    </row>
    <row r="84" spans="1:10" x14ac:dyDescent="0.25">
      <c r="A84" s="9" t="s">
        <v>144</v>
      </c>
      <c r="B84" t="s">
        <v>171</v>
      </c>
      <c r="C84" t="s">
        <v>4</v>
      </c>
      <c r="D84" s="7">
        <v>176</v>
      </c>
      <c r="E84" s="7">
        <v>42</v>
      </c>
      <c r="G84" s="7">
        <f t="shared" ca="1" si="4"/>
        <v>16146</v>
      </c>
      <c r="H84" s="4">
        <f t="shared" si="8"/>
        <v>51</v>
      </c>
      <c r="I84">
        <f t="shared" si="6"/>
        <v>8976</v>
      </c>
      <c r="J84" s="4">
        <f t="shared" ca="1" si="7"/>
        <v>36.240028490028493</v>
      </c>
    </row>
    <row r="85" spans="1:10" x14ac:dyDescent="0.25">
      <c r="A85" s="9" t="s">
        <v>145</v>
      </c>
      <c r="B85" t="s">
        <v>172</v>
      </c>
      <c r="C85" t="s">
        <v>36</v>
      </c>
      <c r="D85" s="7">
        <v>689</v>
      </c>
      <c r="E85" s="7">
        <v>36</v>
      </c>
      <c r="G85" s="7">
        <f t="shared" ca="1" si="4"/>
        <v>16835</v>
      </c>
      <c r="H85" s="4">
        <f t="shared" si="8"/>
        <v>39</v>
      </c>
      <c r="I85">
        <f t="shared" si="6"/>
        <v>26871</v>
      </c>
      <c r="J85" s="4">
        <f t="shared" ca="1" si="7"/>
        <v>36.352984852984854</v>
      </c>
    </row>
    <row r="86" spans="1:10" x14ac:dyDescent="0.25">
      <c r="A86" s="9" t="s">
        <v>146</v>
      </c>
      <c r="B86" t="s">
        <v>173</v>
      </c>
      <c r="C86" t="s">
        <v>42</v>
      </c>
      <c r="D86" s="7">
        <v>244</v>
      </c>
      <c r="E86" s="7">
        <v>30</v>
      </c>
      <c r="G86" s="7">
        <f t="shared" ca="1" si="4"/>
        <v>17079</v>
      </c>
      <c r="H86" s="4">
        <f t="shared" si="8"/>
        <v>33</v>
      </c>
      <c r="I86">
        <f t="shared" si="6"/>
        <v>8052</v>
      </c>
      <c r="J86" s="4">
        <f t="shared" ca="1" si="7"/>
        <v>36.305082264769602</v>
      </c>
    </row>
    <row r="87" spans="1:10" x14ac:dyDescent="0.25">
      <c r="A87" s="9" t="s">
        <v>147</v>
      </c>
      <c r="B87" t="s">
        <v>174</v>
      </c>
      <c r="C87" t="s">
        <v>42</v>
      </c>
      <c r="D87" s="7">
        <v>208</v>
      </c>
      <c r="E87" s="7">
        <v>36</v>
      </c>
      <c r="G87" s="7">
        <f t="shared" ca="1" si="4"/>
        <v>17287</v>
      </c>
      <c r="H87" s="4">
        <f t="shared" si="8"/>
        <v>33</v>
      </c>
      <c r="I87">
        <f t="shared" si="6"/>
        <v>6864</v>
      </c>
      <c r="J87" s="4">
        <f t="shared" ca="1" si="7"/>
        <v>36.265314976571993</v>
      </c>
    </row>
    <row r="88" spans="1:10" x14ac:dyDescent="0.25">
      <c r="A88" s="9" t="s">
        <v>148</v>
      </c>
      <c r="B88" t="s">
        <v>175</v>
      </c>
      <c r="C88" t="s">
        <v>42</v>
      </c>
      <c r="D88" s="7">
        <v>288</v>
      </c>
      <c r="E88" s="7">
        <v>39</v>
      </c>
      <c r="G88" s="7">
        <f t="shared" ca="1" si="4"/>
        <v>17575</v>
      </c>
      <c r="H88" s="4">
        <f t="shared" si="8"/>
        <v>37.5</v>
      </c>
      <c r="I88">
        <f t="shared" si="6"/>
        <v>10800</v>
      </c>
      <c r="J88" s="4">
        <f t="shared" ca="1" si="7"/>
        <v>36.285547652916073</v>
      </c>
    </row>
    <row r="89" spans="1:10" x14ac:dyDescent="0.25">
      <c r="A89" s="9" t="s">
        <v>149</v>
      </c>
      <c r="B89" t="s">
        <v>176</v>
      </c>
      <c r="C89" t="s">
        <v>42</v>
      </c>
      <c r="D89" s="7">
        <v>178</v>
      </c>
      <c r="E89" s="7">
        <v>33</v>
      </c>
      <c r="G89" s="7">
        <f t="shared" ca="1" si="4"/>
        <v>17753</v>
      </c>
      <c r="H89" s="4">
        <f t="shared" si="8"/>
        <v>36</v>
      </c>
      <c r="I89">
        <f t="shared" si="6"/>
        <v>6408</v>
      </c>
      <c r="J89" s="4">
        <f t="shared" ca="1" si="7"/>
        <v>36.282684616684506</v>
      </c>
    </row>
    <row r="90" spans="1:10" x14ac:dyDescent="0.25">
      <c r="A90" s="9" t="s">
        <v>150</v>
      </c>
      <c r="B90" t="s">
        <v>177</v>
      </c>
      <c r="C90" t="s">
        <v>4</v>
      </c>
      <c r="D90" s="7">
        <v>182</v>
      </c>
      <c r="E90" s="7">
        <v>39</v>
      </c>
      <c r="G90" s="7">
        <f t="shared" ca="1" si="4"/>
        <v>17935</v>
      </c>
      <c r="H90" s="4">
        <f t="shared" si="8"/>
        <v>36</v>
      </c>
      <c r="I90">
        <f t="shared" si="6"/>
        <v>6552</v>
      </c>
      <c r="J90" s="4">
        <f t="shared" ca="1" si="7"/>
        <v>36.279816002230277</v>
      </c>
    </row>
    <row r="91" spans="1:10" x14ac:dyDescent="0.25">
      <c r="A91" s="9" t="s">
        <v>178</v>
      </c>
      <c r="B91" t="s">
        <v>203</v>
      </c>
      <c r="C91" t="s">
        <v>4</v>
      </c>
      <c r="D91" s="7">
        <v>232</v>
      </c>
      <c r="E91" s="7">
        <v>33</v>
      </c>
      <c r="G91" s="7">
        <f t="shared" ca="1" si="4"/>
        <v>18167</v>
      </c>
      <c r="H91" s="4">
        <f t="shared" si="8"/>
        <v>36</v>
      </c>
      <c r="I91">
        <f t="shared" si="6"/>
        <v>8352</v>
      </c>
      <c r="J91" s="4">
        <f t="shared" ca="1" si="7"/>
        <v>36.276242637749768</v>
      </c>
    </row>
    <row r="92" spans="1:10" x14ac:dyDescent="0.25">
      <c r="A92" s="9" t="s">
        <v>179</v>
      </c>
      <c r="B92" t="s">
        <v>204</v>
      </c>
      <c r="C92" t="s">
        <v>4</v>
      </c>
      <c r="D92" s="7">
        <v>341</v>
      </c>
      <c r="E92" s="7">
        <v>39</v>
      </c>
      <c r="G92" s="7">
        <f t="shared" ca="1" si="4"/>
        <v>18508</v>
      </c>
      <c r="H92" s="4">
        <f t="shared" si="8"/>
        <v>36</v>
      </c>
      <c r="I92">
        <f t="shared" ref="I92:I115" si="9">H92*D92</f>
        <v>12276</v>
      </c>
      <c r="J92" s="4">
        <f t="shared" ca="1" si="7"/>
        <v>36.271153014912471</v>
      </c>
    </row>
    <row r="93" spans="1:10" x14ac:dyDescent="0.25">
      <c r="A93" s="9" t="s">
        <v>180</v>
      </c>
      <c r="B93" t="s">
        <v>205</v>
      </c>
      <c r="C93" t="s">
        <v>4</v>
      </c>
      <c r="D93" s="7">
        <v>282</v>
      </c>
      <c r="E93" s="7">
        <v>30</v>
      </c>
      <c r="G93" s="7">
        <f t="shared" ref="G93:G115" ca="1" si="10">SUM(OFFSET($D$2,0,0,ROW(D93)-1,1))</f>
        <v>18790</v>
      </c>
      <c r="H93" s="4">
        <f t="shared" si="8"/>
        <v>34.5</v>
      </c>
      <c r="I93">
        <f t="shared" si="9"/>
        <v>9729</v>
      </c>
      <c r="J93" s="4">
        <f t="shared" ca="1" si="7"/>
        <v>36.244571580627991</v>
      </c>
    </row>
    <row r="94" spans="1:10" x14ac:dyDescent="0.25">
      <c r="A94" s="9" t="s">
        <v>181</v>
      </c>
      <c r="B94" t="s">
        <v>206</v>
      </c>
      <c r="C94" t="s">
        <v>4</v>
      </c>
      <c r="D94" s="7">
        <v>168</v>
      </c>
      <c r="E94" s="7">
        <v>39</v>
      </c>
      <c r="G94" s="7">
        <f t="shared" ca="1" si="10"/>
        <v>18958</v>
      </c>
      <c r="H94" s="4">
        <f t="shared" si="8"/>
        <v>34.5</v>
      </c>
      <c r="I94">
        <f t="shared" si="9"/>
        <v>5796</v>
      </c>
      <c r="J94" s="4">
        <f t="shared" ca="1" si="7"/>
        <v>36.229111720645641</v>
      </c>
    </row>
    <row r="95" spans="1:10" x14ac:dyDescent="0.25">
      <c r="A95" s="9" t="s">
        <v>182</v>
      </c>
      <c r="B95" t="s">
        <v>207</v>
      </c>
      <c r="C95" t="s">
        <v>4</v>
      </c>
      <c r="D95" s="7">
        <v>328</v>
      </c>
      <c r="E95" s="7">
        <v>36</v>
      </c>
      <c r="G95" s="7">
        <f t="shared" ca="1" si="10"/>
        <v>19286</v>
      </c>
      <c r="H95" s="4">
        <f t="shared" si="8"/>
        <v>37.5</v>
      </c>
      <c r="I95">
        <f t="shared" si="9"/>
        <v>12300</v>
      </c>
      <c r="J95" s="4">
        <f t="shared" ca="1" si="7"/>
        <v>36.250725915171628</v>
      </c>
    </row>
    <row r="96" spans="1:10" x14ac:dyDescent="0.25">
      <c r="A96" s="9" t="s">
        <v>183</v>
      </c>
      <c r="B96" t="s">
        <v>208</v>
      </c>
      <c r="C96" t="s">
        <v>4</v>
      </c>
      <c r="D96" s="7">
        <v>208</v>
      </c>
      <c r="E96" s="7">
        <v>36</v>
      </c>
      <c r="G96" s="7">
        <f t="shared" ca="1" si="10"/>
        <v>19494</v>
      </c>
      <c r="H96" s="4">
        <f t="shared" si="8"/>
        <v>36</v>
      </c>
      <c r="I96">
        <f t="shared" si="9"/>
        <v>7488</v>
      </c>
      <c r="J96" s="4">
        <f t="shared" ca="1" si="7"/>
        <v>36.248050682261209</v>
      </c>
    </row>
    <row r="97" spans="1:10" x14ac:dyDescent="0.25">
      <c r="A97" s="9" t="s">
        <v>184</v>
      </c>
      <c r="B97" t="s">
        <v>209</v>
      </c>
      <c r="C97" t="s">
        <v>4</v>
      </c>
      <c r="D97" s="7">
        <v>158</v>
      </c>
      <c r="E97" s="7">
        <v>39</v>
      </c>
      <c r="G97" s="7">
        <f t="shared" ca="1" si="10"/>
        <v>19652</v>
      </c>
      <c r="H97" s="4">
        <f t="shared" si="8"/>
        <v>37.5</v>
      </c>
      <c r="I97">
        <f t="shared" si="9"/>
        <v>5925</v>
      </c>
      <c r="J97" s="4">
        <f t="shared" ref="J97:J115" ca="1" si="11">SUM(OFFSET($I$3,0,0,ROW(I97)-2,1))/G97</f>
        <v>36.258116222267454</v>
      </c>
    </row>
    <row r="98" spans="1:10" x14ac:dyDescent="0.25">
      <c r="A98" s="9" t="s">
        <v>185</v>
      </c>
      <c r="B98" t="s">
        <v>210</v>
      </c>
      <c r="C98" t="s">
        <v>4</v>
      </c>
      <c r="D98" s="7">
        <v>99</v>
      </c>
      <c r="E98" s="7">
        <v>36</v>
      </c>
      <c r="G98" s="7">
        <f t="shared" ca="1" si="10"/>
        <v>19751</v>
      </c>
      <c r="H98" s="4">
        <f t="shared" si="8"/>
        <v>37.5</v>
      </c>
      <c r="I98">
        <f t="shared" si="9"/>
        <v>3712.5</v>
      </c>
      <c r="J98" s="4">
        <f t="shared" ca="1" si="11"/>
        <v>36.264341046022984</v>
      </c>
    </row>
    <row r="99" spans="1:10" x14ac:dyDescent="0.25">
      <c r="A99" s="9" t="s">
        <v>186</v>
      </c>
      <c r="B99" t="s">
        <v>211</v>
      </c>
      <c r="C99" t="s">
        <v>4</v>
      </c>
      <c r="D99" s="7">
        <v>240</v>
      </c>
      <c r="E99" s="7">
        <v>39</v>
      </c>
      <c r="G99" s="7">
        <f t="shared" ca="1" si="10"/>
        <v>19991</v>
      </c>
      <c r="H99" s="4">
        <f t="shared" si="8"/>
        <v>37.5</v>
      </c>
      <c r="I99">
        <f t="shared" si="9"/>
        <v>9000</v>
      </c>
      <c r="J99" s="4">
        <f t="shared" ca="1" si="11"/>
        <v>36.279175629033062</v>
      </c>
    </row>
    <row r="100" spans="1:10" x14ac:dyDescent="0.25">
      <c r="A100" s="9" t="s">
        <v>187</v>
      </c>
      <c r="B100" t="s">
        <v>212</v>
      </c>
      <c r="C100" t="s">
        <v>4</v>
      </c>
      <c r="D100" s="7">
        <v>434</v>
      </c>
      <c r="E100" s="7">
        <v>30</v>
      </c>
      <c r="G100" s="7">
        <f t="shared" ca="1" si="10"/>
        <v>20425</v>
      </c>
      <c r="H100" s="4">
        <f t="shared" si="8"/>
        <v>34.5</v>
      </c>
      <c r="I100">
        <f t="shared" si="9"/>
        <v>14973</v>
      </c>
      <c r="J100" s="4">
        <f t="shared" ca="1" si="11"/>
        <v>36.241370869033048</v>
      </c>
    </row>
    <row r="101" spans="1:10" x14ac:dyDescent="0.25">
      <c r="A101" s="9" t="s">
        <v>188</v>
      </c>
      <c r="B101" t="s">
        <v>213</v>
      </c>
      <c r="C101" t="s">
        <v>4</v>
      </c>
      <c r="D101" s="7">
        <v>182</v>
      </c>
      <c r="E101" s="7">
        <v>30</v>
      </c>
      <c r="G101" s="7">
        <f t="shared" ca="1" si="10"/>
        <v>20607</v>
      </c>
      <c r="H101" s="4">
        <f t="shared" si="8"/>
        <v>30</v>
      </c>
      <c r="I101">
        <f t="shared" si="9"/>
        <v>5460</v>
      </c>
      <c r="J101" s="4">
        <f t="shared" ca="1" si="11"/>
        <v>36.186247391663024</v>
      </c>
    </row>
    <row r="102" spans="1:10" x14ac:dyDescent="0.25">
      <c r="A102" s="9" t="s">
        <v>189</v>
      </c>
      <c r="B102" t="s">
        <v>214</v>
      </c>
      <c r="C102" t="s">
        <v>4</v>
      </c>
      <c r="D102" s="7">
        <v>145</v>
      </c>
      <c r="E102" s="7">
        <v>33</v>
      </c>
      <c r="G102" s="7">
        <f t="shared" ca="1" si="10"/>
        <v>20752</v>
      </c>
      <c r="H102" s="4">
        <f t="shared" si="8"/>
        <v>31.5</v>
      </c>
      <c r="I102">
        <f t="shared" si="9"/>
        <v>4567.5</v>
      </c>
      <c r="J102" s="4">
        <f t="shared" ca="1" si="11"/>
        <v>36.153503276792598</v>
      </c>
    </row>
    <row r="103" spans="1:10" x14ac:dyDescent="0.25">
      <c r="A103" s="9" t="s">
        <v>190</v>
      </c>
      <c r="B103" t="s">
        <v>215</v>
      </c>
      <c r="C103" t="s">
        <v>42</v>
      </c>
      <c r="D103" s="7">
        <v>215</v>
      </c>
      <c r="E103" s="7">
        <v>33</v>
      </c>
      <c r="G103" s="7">
        <f t="shared" ca="1" si="10"/>
        <v>20967</v>
      </c>
      <c r="H103" s="4">
        <f t="shared" si="8"/>
        <v>33</v>
      </c>
      <c r="I103">
        <f t="shared" si="9"/>
        <v>7095</v>
      </c>
      <c r="J103" s="4">
        <f t="shared" ca="1" si="11"/>
        <v>36.121166595125672</v>
      </c>
    </row>
    <row r="104" spans="1:10" x14ac:dyDescent="0.25">
      <c r="A104" s="9" t="s">
        <v>191</v>
      </c>
      <c r="B104" t="s">
        <v>216</v>
      </c>
      <c r="C104" t="s">
        <v>42</v>
      </c>
      <c r="D104" s="7">
        <v>1064</v>
      </c>
      <c r="E104" s="7">
        <v>33</v>
      </c>
      <c r="G104" s="7">
        <f t="shared" ca="1" si="10"/>
        <v>22031</v>
      </c>
      <c r="H104" s="4">
        <f t="shared" si="8"/>
        <v>33</v>
      </c>
      <c r="I104">
        <f t="shared" si="9"/>
        <v>35112</v>
      </c>
      <c r="J104" s="4">
        <f t="shared" ca="1" si="11"/>
        <v>35.970428033225907</v>
      </c>
    </row>
    <row r="105" spans="1:10" x14ac:dyDescent="0.25">
      <c r="A105" s="9" t="s">
        <v>192</v>
      </c>
      <c r="B105" t="s">
        <v>217</v>
      </c>
      <c r="C105" t="s">
        <v>42</v>
      </c>
      <c r="D105" s="7">
        <v>136</v>
      </c>
      <c r="E105" s="7">
        <v>30</v>
      </c>
      <c r="G105" s="7">
        <f t="shared" ca="1" si="10"/>
        <v>22167</v>
      </c>
      <c r="H105" s="4">
        <f t="shared" si="8"/>
        <v>31.5</v>
      </c>
      <c r="I105">
        <f t="shared" si="9"/>
        <v>4284</v>
      </c>
      <c r="J105" s="4">
        <f t="shared" ca="1" si="11"/>
        <v>35.943000857129967</v>
      </c>
    </row>
    <row r="106" spans="1:10" x14ac:dyDescent="0.25">
      <c r="A106" s="9" t="s">
        <v>193</v>
      </c>
      <c r="B106" t="s">
        <v>218</v>
      </c>
      <c r="C106" t="s">
        <v>4</v>
      </c>
      <c r="D106" s="7">
        <v>115</v>
      </c>
      <c r="E106" s="7">
        <v>33</v>
      </c>
      <c r="G106" s="7">
        <f t="shared" ca="1" si="10"/>
        <v>22282</v>
      </c>
      <c r="H106" s="4">
        <f t="shared" si="8"/>
        <v>31.5</v>
      </c>
      <c r="I106">
        <f t="shared" si="9"/>
        <v>3622.5</v>
      </c>
      <c r="J106" s="4">
        <f t="shared" ca="1" si="11"/>
        <v>35.920070011668614</v>
      </c>
    </row>
    <row r="107" spans="1:10" x14ac:dyDescent="0.25">
      <c r="A107" s="9" t="s">
        <v>194</v>
      </c>
      <c r="B107" t="s">
        <v>219</v>
      </c>
      <c r="C107" t="s">
        <v>42</v>
      </c>
      <c r="D107" s="7">
        <v>277</v>
      </c>
      <c r="E107" s="7">
        <v>27</v>
      </c>
      <c r="G107" s="7">
        <f t="shared" ca="1" si="10"/>
        <v>22559</v>
      </c>
      <c r="H107" s="4">
        <f t="shared" si="8"/>
        <v>30</v>
      </c>
      <c r="I107">
        <f t="shared" si="9"/>
        <v>8310</v>
      </c>
      <c r="J107" s="4">
        <f t="shared" ca="1" si="11"/>
        <v>35.847377986612884</v>
      </c>
    </row>
    <row r="108" spans="1:10" x14ac:dyDescent="0.25">
      <c r="A108" s="9" t="s">
        <v>195</v>
      </c>
      <c r="B108" t="s">
        <v>220</v>
      </c>
      <c r="C108" t="s">
        <v>42</v>
      </c>
      <c r="D108" s="7">
        <v>156</v>
      </c>
      <c r="E108" s="7">
        <v>42</v>
      </c>
      <c r="G108" s="7">
        <f t="shared" ca="1" si="10"/>
        <v>22715</v>
      </c>
      <c r="H108" s="4">
        <f t="shared" si="8"/>
        <v>34.5</v>
      </c>
      <c r="I108">
        <f t="shared" si="9"/>
        <v>5382</v>
      </c>
      <c r="J108" s="4">
        <f t="shared" ca="1" si="11"/>
        <v>35.838124587277129</v>
      </c>
    </row>
    <row r="109" spans="1:10" x14ac:dyDescent="0.25">
      <c r="A109" s="9" t="s">
        <v>196</v>
      </c>
      <c r="B109" t="s">
        <v>221</v>
      </c>
      <c r="C109" t="s">
        <v>4</v>
      </c>
      <c r="D109" s="7">
        <v>260</v>
      </c>
      <c r="E109" s="7">
        <v>30</v>
      </c>
      <c r="G109" s="7">
        <f t="shared" ca="1" si="10"/>
        <v>22975</v>
      </c>
      <c r="H109" s="4">
        <f t="shared" si="8"/>
        <v>36</v>
      </c>
      <c r="I109">
        <f t="shared" si="9"/>
        <v>9360</v>
      </c>
      <c r="J109" s="4">
        <f t="shared" ca="1" si="11"/>
        <v>35.839956474428725</v>
      </c>
    </row>
    <row r="110" spans="1:10" x14ac:dyDescent="0.25">
      <c r="A110" s="9" t="s">
        <v>197</v>
      </c>
      <c r="B110" t="s">
        <v>222</v>
      </c>
      <c r="C110" t="s">
        <v>4</v>
      </c>
      <c r="D110" s="7">
        <v>436</v>
      </c>
      <c r="E110" s="7">
        <v>30</v>
      </c>
      <c r="G110" s="7">
        <f t="shared" ca="1" si="10"/>
        <v>23411</v>
      </c>
      <c r="H110" s="4">
        <f t="shared" si="8"/>
        <v>30</v>
      </c>
      <c r="I110">
        <f t="shared" si="9"/>
        <v>13080</v>
      </c>
      <c r="J110" s="4">
        <f t="shared" ca="1" si="11"/>
        <v>35.731194737516553</v>
      </c>
    </row>
    <row r="111" spans="1:10" x14ac:dyDescent="0.25">
      <c r="A111" s="9" t="s">
        <v>198</v>
      </c>
      <c r="B111" t="s">
        <v>223</v>
      </c>
      <c r="C111" t="s">
        <v>4</v>
      </c>
      <c r="D111" s="7">
        <v>307</v>
      </c>
      <c r="E111" s="7">
        <v>30</v>
      </c>
      <c r="G111" s="7">
        <f t="shared" ca="1" si="10"/>
        <v>23718</v>
      </c>
      <c r="H111" s="4">
        <f t="shared" si="8"/>
        <v>30</v>
      </c>
      <c r="I111">
        <f t="shared" si="9"/>
        <v>9210</v>
      </c>
      <c r="J111" s="4">
        <f t="shared" ca="1" si="11"/>
        <v>35.657011552407454</v>
      </c>
    </row>
    <row r="112" spans="1:10" x14ac:dyDescent="0.25">
      <c r="A112" s="9" t="s">
        <v>199</v>
      </c>
      <c r="B112" t="s">
        <v>224</v>
      </c>
      <c r="C112" t="s">
        <v>4</v>
      </c>
      <c r="D112" s="7">
        <v>869</v>
      </c>
      <c r="E112" s="7">
        <v>30</v>
      </c>
      <c r="G112" s="7">
        <f t="shared" ca="1" si="10"/>
        <v>24587</v>
      </c>
      <c r="H112" s="4">
        <f t="shared" si="8"/>
        <v>30</v>
      </c>
      <c r="I112">
        <f t="shared" si="9"/>
        <v>26070</v>
      </c>
      <c r="J112" s="4">
        <f t="shared" ca="1" si="11"/>
        <v>35.457070809777527</v>
      </c>
    </row>
    <row r="113" spans="1:10" x14ac:dyDescent="0.25">
      <c r="A113" s="9" t="s">
        <v>200</v>
      </c>
      <c r="B113" t="s">
        <v>225</v>
      </c>
      <c r="C113" t="s">
        <v>36</v>
      </c>
      <c r="D113" s="7">
        <v>338</v>
      </c>
      <c r="E113" s="7">
        <v>45</v>
      </c>
      <c r="G113" s="7">
        <f t="shared" ca="1" si="10"/>
        <v>24925</v>
      </c>
      <c r="H113" s="4">
        <f t="shared" si="8"/>
        <v>37.5</v>
      </c>
      <c r="I113">
        <f t="shared" si="9"/>
        <v>12675</v>
      </c>
      <c r="J113" s="4">
        <f t="shared" ca="1" si="11"/>
        <v>35.48477432296891</v>
      </c>
    </row>
    <row r="114" spans="1:10" x14ac:dyDescent="0.25">
      <c r="A114" s="9" t="s">
        <v>201</v>
      </c>
      <c r="B114" t="s">
        <v>226</v>
      </c>
      <c r="C114" t="s">
        <v>36</v>
      </c>
      <c r="D114" s="7">
        <v>96</v>
      </c>
      <c r="E114" s="7">
        <v>39</v>
      </c>
      <c r="G114" s="7">
        <f t="shared" ca="1" si="10"/>
        <v>25021</v>
      </c>
      <c r="H114" s="4">
        <f t="shared" si="8"/>
        <v>42</v>
      </c>
      <c r="I114">
        <f t="shared" si="9"/>
        <v>4032</v>
      </c>
      <c r="J114" s="4">
        <f t="shared" ca="1" si="11"/>
        <v>35.509771791694973</v>
      </c>
    </row>
    <row r="115" spans="1:10" x14ac:dyDescent="0.25">
      <c r="A115" s="9" t="s">
        <v>202</v>
      </c>
      <c r="B115" t="s">
        <v>227</v>
      </c>
      <c r="C115" t="s">
        <v>36</v>
      </c>
      <c r="D115" s="7">
        <v>87</v>
      </c>
      <c r="E115" s="7">
        <v>36</v>
      </c>
      <c r="G115" s="7">
        <f t="shared" ca="1" si="10"/>
        <v>25108</v>
      </c>
      <c r="H115" s="4">
        <f t="shared" si="8"/>
        <v>37.5</v>
      </c>
      <c r="I115">
        <f t="shared" si="9"/>
        <v>3262.5</v>
      </c>
      <c r="J115" s="4">
        <f t="shared" ca="1" si="11"/>
        <v>35.516667994264779</v>
      </c>
    </row>
  </sheetData>
  <phoneticPr fontId="3" type="noConversion"/>
  <pageMargins left="0.7" right="0.7" top="0.75" bottom="0.75" header="0.3" footer="0.3"/>
  <ignoredErrors>
    <ignoredError sqref="H3:H55" formulaRange="1"/>
    <ignoredError sqref="A59 A28:A32 A38:A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</dc:creator>
  <cp:lastModifiedBy>Parker</cp:lastModifiedBy>
  <dcterms:created xsi:type="dcterms:W3CDTF">2021-12-10T04:01:31Z</dcterms:created>
  <dcterms:modified xsi:type="dcterms:W3CDTF">2022-02-16T00:31:46Z</dcterms:modified>
</cp:coreProperties>
</file>